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ИРИНА\документы ирина\ОТЧЕТЫ 2023\Отчет по эффективности муниципальных программ\Дорожное движение\"/>
    </mc:Choice>
  </mc:AlternateContent>
  <xr:revisionPtr revIDLastSave="0" documentId="13_ncr:1_{E3BC981A-DEA7-454C-A09D-B68D4E4103FD}" xr6:coauthVersionLast="45" xr6:coauthVersionMax="45" xr10:uidLastSave="{00000000-0000-0000-0000-000000000000}"/>
  <bookViews>
    <workbookView xWindow="-120" yWindow="-120" windowWidth="29040" windowHeight="15840" tabRatio="519" xr2:uid="{00000000-000D-0000-FFFF-FFFF00000000}"/>
  </bookViews>
  <sheets>
    <sheet name="01.01.15_new форма" sheetId="9" r:id="rId1"/>
  </sheets>
  <definedNames>
    <definedName name="_xlnm.Print_Titles" localSheetId="0">'01.01.15_new форма'!$22:$26</definedName>
    <definedName name="_xlnm.Print_Area" localSheetId="0">'01.01.15_new форма'!$B$2:$AK$60</definedName>
  </definedNames>
  <calcPr calcId="18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5" i="9" l="1"/>
  <c r="H46" i="9"/>
  <c r="H43" i="9"/>
  <c r="H42" i="9"/>
  <c r="H39" i="9"/>
  <c r="G39" i="9"/>
  <c r="H38" i="9"/>
  <c r="H47" i="9" l="1"/>
  <c r="G47" i="9"/>
  <c r="G46" i="9"/>
  <c r="H34" i="9"/>
  <c r="H31" i="9"/>
  <c r="H30" i="9"/>
  <c r="G43" i="9"/>
  <c r="G42" i="9"/>
  <c r="G38" i="9"/>
  <c r="G31" i="9"/>
  <c r="G30" i="9"/>
  <c r="G35" i="9"/>
  <c r="G34" i="9"/>
  <c r="O35" i="9" l="1"/>
  <c r="O34" i="9"/>
  <c r="M35" i="9"/>
  <c r="M34" i="9"/>
  <c r="K35" i="9"/>
  <c r="K34" i="9"/>
  <c r="I35" i="9"/>
  <c r="I34" i="9"/>
  <c r="N71" i="9"/>
</calcChain>
</file>

<file path=xl/sharedStrings.xml><?xml version="1.0" encoding="utf-8"?>
<sst xmlns="http://schemas.openxmlformats.org/spreadsheetml/2006/main" count="133" uniqueCount="59">
  <si>
    <t>№ п/п</t>
  </si>
  <si>
    <t>Наименование</t>
  </si>
  <si>
    <t>Единица измерения</t>
  </si>
  <si>
    <t>Источник</t>
  </si>
  <si>
    <t>Всего, из них расходы за счет:</t>
  </si>
  <si>
    <t>х</t>
  </si>
  <si>
    <t>Наименование показателя</t>
  </si>
  <si>
    <t xml:space="preserve">Финансовое обеспечение </t>
  </si>
  <si>
    <t>Целевые индикаторы реализации мероприятия (группы мероприятий) муниципальной программы</t>
  </si>
  <si>
    <t>(наименований муниципальной программы Таврического муниципального района Омской области)</t>
  </si>
  <si>
    <t xml:space="preserve">1. Налоговых и неналоговых доходов, поступлений нецелевого характера из областного бюджета
</t>
  </si>
  <si>
    <t xml:space="preserve">2. Поступлений целевого характера из областного бюджета
</t>
  </si>
  <si>
    <t>3.  Поступлений целевого характера из бюджетов поселений Таврического муниципального района Омской области</t>
  </si>
  <si>
    <t>Всего по муниципальной программе</t>
  </si>
  <si>
    <t>ОТЧЕТ</t>
  </si>
  <si>
    <t>Код бюджетной классификации</t>
  </si>
  <si>
    <t>Главный распорядитель средств районного бюджета</t>
  </si>
  <si>
    <t xml:space="preserve">Целевая статья расходов
</t>
  </si>
  <si>
    <t xml:space="preserve">План
</t>
  </si>
  <si>
    <t>Значения</t>
  </si>
  <si>
    <t>План</t>
  </si>
  <si>
    <t>Факт</t>
  </si>
  <si>
    <t>%</t>
  </si>
  <si>
    <t>Жилищное строительство, развитие инфраструктуры и коммунального комплекса, обеспечение безопасности населения в Таврическом муниципальном районе Омской области на 2014-2020 годы</t>
  </si>
  <si>
    <t>3.  Средств бюджетов поселений Таврического муниципального района Омской области</t>
  </si>
  <si>
    <t>3.   Средств бюджетов поселений Таврического муниципального района Омской области</t>
  </si>
  <si>
    <t>на 01 января  2019  года</t>
  </si>
  <si>
    <t>ед.</t>
  </si>
  <si>
    <t xml:space="preserve">2019 год &lt;**&gt;
</t>
  </si>
  <si>
    <t>2019 год</t>
  </si>
  <si>
    <t>Цель муниципальной программы: Повышение уровня безопасности дорожного движения на территории Таврического муниципального района</t>
  </si>
  <si>
    <t>Задача  муниципальной программы: Создание системы профилактических мер, направленных на формирование у участников дорожного движения законопослушного поведения</t>
  </si>
  <si>
    <t>Цель подпрограммы  муниципальной программы: Обеспечение безопасности дорожного движения в Таврическом муниципальном районе</t>
  </si>
  <si>
    <t>Задача 1 Подпрограммы:  Создание системы пропаганды с целью формирования негативного отношения к правонарушениям в сфере дорожного движения</t>
  </si>
  <si>
    <t xml:space="preserve">Мероприятие 4. Проведение профилактических акций и массовых мероприятий, 
направленных на повышение правового сознания и предупреждения опасного поведения участников дорожного движения, профилактику детского дорожно-транспортного травматизма
</t>
  </si>
  <si>
    <t>Число проведенных мероприятий</t>
  </si>
  <si>
    <t>Мероприятие 5. Оснащение муниципальных образовательных организаций оборудованием и средствами обучения безопасному поведению на дорогах (уголки Правил дорожного движения, обучающее программное обеспечение, обучающие игры)</t>
  </si>
  <si>
    <t>Доля муниципальных образовательных организаций, оснащенных средствами обучения безопасному поведению на дорогах</t>
  </si>
  <si>
    <t>Отчет  по реализации муниципальной программы Таврического муниципального района Омской области (далее - муниципальная программа)</t>
  </si>
  <si>
    <r>
      <t>о реализации муниципальной программы Таврического муниципального района Омской области</t>
    </r>
    <r>
      <rPr>
        <b/>
        <sz val="28"/>
        <color indexed="10"/>
        <rFont val="Times New Roman"/>
        <family val="1"/>
        <charset val="204"/>
      </rPr>
      <t xml:space="preserve"> &lt;*&gt;</t>
    </r>
  </si>
  <si>
    <r>
      <t xml:space="preserve">
    </t>
    </r>
    <r>
      <rPr>
        <sz val="28"/>
        <color indexed="10"/>
        <rFont val="Times New Roman"/>
        <family val="1"/>
        <charset val="204"/>
      </rPr>
      <t>&lt;*&gt;</t>
    </r>
    <r>
      <rPr>
        <sz val="28"/>
        <color indexed="8"/>
        <rFont val="Times New Roman"/>
        <family val="1"/>
        <charset val="204"/>
      </rPr>
      <t xml:space="preserve">  Заполнение отчета осуществляется исполнителем мероприятия, исполнителем основного мероприятия, исполнителем ведомственной целевой программы, соисполнителем муниципальной программы и ответственным исполнителем
муниципальной программы в части их компетенции.
   </t>
    </r>
    <r>
      <rPr>
        <sz val="28"/>
        <color indexed="10"/>
        <rFont val="Times New Roman"/>
        <family val="1"/>
        <charset val="204"/>
      </rPr>
      <t xml:space="preserve"> &lt;**&gt; </t>
    </r>
    <r>
      <rPr>
        <sz val="28"/>
        <color indexed="8"/>
        <rFont val="Times New Roman"/>
        <family val="1"/>
        <charset val="204"/>
      </rPr>
      <t xml:space="preserve">Количество граф определяется в зависимости от сроков реализации муниципальной программы.
   </t>
    </r>
    <r>
      <rPr>
        <sz val="28"/>
        <color indexed="10"/>
        <rFont val="Times New Roman"/>
        <family val="1"/>
        <charset val="204"/>
      </rPr>
      <t xml:space="preserve"> &lt;***&gt;</t>
    </r>
    <r>
      <rPr>
        <sz val="28"/>
        <color indexed="8"/>
        <rFont val="Times New Roman"/>
        <family val="1"/>
        <charset val="204"/>
      </rPr>
      <t xml:space="preserve">  Отражается  объем  кассовых  расходов,  произведенных   в  связи с реализацией муниципальной программы.
    </t>
    </r>
    <r>
      <rPr>
        <sz val="28"/>
        <color indexed="10"/>
        <rFont val="Times New Roman"/>
        <family val="1"/>
        <charset val="204"/>
      </rPr>
      <t>&lt;****&gt;</t>
    </r>
    <r>
      <rPr>
        <sz val="28"/>
        <color indexed="8"/>
        <rFont val="Times New Roman"/>
        <family val="1"/>
        <charset val="204"/>
      </rPr>
      <t xml:space="preserve"> Указывается объем кредиторской задолженности  по состоянию  на 1 января текущего финансового года, сложившейся по причине недофинансирования за счет средств местного бюджета в отчетном  году, в соответствии
с данными отчетности об исполнении бюджетов  бюджетной  системы  Российской Федерации, а также бухгалтерской отчетности государственных (муниципальных) бюджетных и автономных учреждений.
    </t>
    </r>
    <r>
      <rPr>
        <sz val="28"/>
        <color indexed="10"/>
        <rFont val="Times New Roman"/>
        <family val="1"/>
        <charset val="204"/>
      </rPr>
      <t>&lt;*****&gt;</t>
    </r>
    <r>
      <rPr>
        <sz val="28"/>
        <color indexed="8"/>
        <rFont val="Times New Roman"/>
        <family val="1"/>
        <charset val="204"/>
      </rPr>
      <t xml:space="preserve"> Для целевых индикаторов, измеряемых  в относительном выражении, в графе "Всего" могут ставиться прочерки.
   </t>
    </r>
    <r>
      <rPr>
        <sz val="28"/>
        <color indexed="10"/>
        <rFont val="Times New Roman"/>
        <family val="1"/>
        <charset val="204"/>
      </rPr>
      <t xml:space="preserve"> &lt;******&gt;</t>
    </r>
    <r>
      <rPr>
        <sz val="28"/>
        <color indexed="8"/>
        <rFont val="Times New Roman"/>
        <family val="1"/>
        <charset val="204"/>
      </rPr>
      <t xml:space="preserve"> Указывается  объем  средств бюджетов поселений на реализацию аналогичных мероприятий,  предусмотренных муниципальным правовым актом поселения (за исключением межбюджетных трансфертов, предоставленных  из областного бюджета и бюджета Таврического муниципального района на реализацию муниципальной программы).
    </t>
    </r>
    <r>
      <rPr>
        <sz val="28"/>
        <color indexed="10"/>
        <rFont val="Times New Roman"/>
        <family val="1"/>
        <charset val="204"/>
      </rPr>
      <t>&lt;*******&gt;</t>
    </r>
    <r>
      <rPr>
        <sz val="28"/>
        <color indexed="8"/>
        <rFont val="Times New Roman"/>
        <family val="1"/>
        <charset val="204"/>
      </rPr>
      <t xml:space="preserve">  Для ведомственных целевых программ мероприятия  не указываются,  указывается общий объем финансирования на реализацию ведомственной целевой программы.
</t>
    </r>
  </si>
  <si>
    <r>
      <t xml:space="preserve">Основное мероприятие </t>
    </r>
    <r>
      <rPr>
        <b/>
        <sz val="36"/>
        <color indexed="8"/>
        <rFont val="Times New Roman"/>
        <family val="1"/>
        <charset val="204"/>
      </rPr>
      <t>«Популяризация законопослушного поведения»</t>
    </r>
  </si>
  <si>
    <t xml:space="preserve">Приложение и№ 3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</si>
  <si>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</si>
  <si>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Неисполненные обязательства отчетного года &lt;****&gt;
</t>
  </si>
  <si>
    <t xml:space="preserve">Факт &lt;***&gt;
</t>
  </si>
  <si>
    <t xml:space="preserve">2020 год &lt;**&gt;
</t>
  </si>
  <si>
    <t>2020 год</t>
  </si>
  <si>
    <r>
      <t xml:space="preserve">Объем (рублей) n-й год </t>
    </r>
    <r>
      <rPr>
        <sz val="36"/>
        <color indexed="10"/>
        <rFont val="Times New Roman"/>
        <family val="1"/>
        <charset val="204"/>
      </rPr>
      <t>&lt;**&gt;</t>
    </r>
    <r>
      <rPr>
        <sz val="36"/>
        <color indexed="8"/>
        <rFont val="Times New Roman"/>
        <family val="1"/>
        <charset val="204"/>
      </rPr>
      <t xml:space="preserve">
</t>
    </r>
  </si>
  <si>
    <r>
      <t xml:space="preserve">Неисполненные обязательства отчетного года </t>
    </r>
    <r>
      <rPr>
        <sz val="30"/>
        <color indexed="10"/>
        <rFont val="Times New Roman"/>
        <family val="1"/>
        <charset val="204"/>
      </rPr>
      <t>&lt;****&gt;</t>
    </r>
    <r>
      <rPr>
        <sz val="30"/>
        <color indexed="8"/>
        <rFont val="Times New Roman"/>
        <family val="1"/>
        <charset val="204"/>
      </rPr>
      <t xml:space="preserve">
</t>
    </r>
  </si>
  <si>
    <r>
      <t xml:space="preserve">Факт </t>
    </r>
    <r>
      <rPr>
        <sz val="30"/>
        <color indexed="10"/>
        <rFont val="Times New Roman"/>
        <family val="1"/>
        <charset val="204"/>
      </rPr>
      <t>&lt;***&gt;</t>
    </r>
    <r>
      <rPr>
        <sz val="30"/>
        <color indexed="8"/>
        <rFont val="Times New Roman"/>
        <family val="1"/>
        <charset val="204"/>
      </rPr>
      <t xml:space="preserve">
</t>
    </r>
  </si>
  <si>
    <t xml:space="preserve">2021 год &lt;**&gt;
</t>
  </si>
  <si>
    <t>2021 год</t>
  </si>
  <si>
    <t>к Постановлению Администрации Таврического муниципального района  от   _____________  №   _______</t>
  </si>
  <si>
    <t xml:space="preserve">"Формирование законопослушного поведения участников дорожного движения в Таврическом муниципальном районе Омской области на 2019-2024 годы"
за  2019 – 2022 годы
</t>
  </si>
  <si>
    <t>Всего (2019-2022)</t>
  </si>
  <si>
    <t xml:space="preserve">2022 год &lt;**&gt;
</t>
  </si>
  <si>
    <t>2022 год</t>
  </si>
  <si>
    <r>
      <t xml:space="preserve">Всего (2019-2022) </t>
    </r>
    <r>
      <rPr>
        <sz val="36"/>
        <color indexed="10"/>
        <rFont val="Times New Roman"/>
        <family val="1"/>
        <charset val="204"/>
      </rPr>
      <t>&lt;*****&gt;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</si>
</sst>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sz val="28"/>
      <color rgb="FFFF0000"/>
      <name val="Times New Roman"/>
      <family val="1"/>
      <charset val="204"/>
    </font>
    <font>
      <sz val="28"/>
      <name val="Times New Roman"/>
      <family val="1"/>
      <charset val="204"/>
    </font>
    <font>
      <b/>
      <sz val="28"/>
      <color indexed="10"/>
      <name val="Times New Roman"/>
      <family val="1"/>
      <charset val="204"/>
    </font>
    <font>
      <b/>
      <u/>
      <sz val="28"/>
      <color theme="1"/>
      <name val="Times New Roman"/>
      <family val="1"/>
      <charset val="204"/>
    </font>
    <font>
      <sz val="28"/>
      <color indexed="10"/>
      <name val="Times New Roman"/>
      <family val="1"/>
      <charset val="204"/>
    </font>
    <font>
      <sz val="28"/>
      <color indexed="8"/>
      <name val="Times New Roman"/>
      <family val="1"/>
      <charset val="204"/>
    </font>
    <font>
      <sz val="28"/>
      <color theme="1"/>
      <name val="Calibri"/>
      <family val="2"/>
      <charset val="204"/>
      <scheme val="minor"/>
    </font>
    <font>
      <b/>
      <sz val="36"/>
      <color theme="1"/>
      <name val="Times New Roman"/>
      <family val="1"/>
      <charset val="204"/>
    </font>
    <font>
      <sz val="36"/>
      <color theme="1"/>
      <name val="Times New Roman"/>
      <family val="1"/>
      <charset val="204"/>
    </font>
    <font>
      <b/>
      <sz val="36"/>
      <color indexed="8"/>
      <name val="Times New Roman"/>
      <family val="1"/>
      <charset val="204"/>
    </font>
    <font>
      <sz val="36"/>
      <color theme="1"/>
      <name val="Calibri"/>
      <family val="2"/>
      <charset val="204"/>
      <scheme val="minor"/>
    </font>
    <font>
      <sz val="36"/>
      <color indexed="10"/>
      <name val="Times New Roman"/>
      <family val="1"/>
      <charset val="204"/>
    </font>
    <font>
      <sz val="48"/>
      <color theme="1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sz val="36"/>
      <color indexed="8"/>
      <name val="Times New Roman"/>
      <family val="1"/>
      <charset val="204"/>
    </font>
    <font>
      <sz val="30"/>
      <color theme="1"/>
      <name val="Times New Roman"/>
      <family val="1"/>
      <charset val="204"/>
    </font>
    <font>
      <sz val="30"/>
      <color indexed="10"/>
      <name val="Times New Roman"/>
      <family val="1"/>
      <charset val="204"/>
    </font>
    <font>
      <sz val="3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1" applyNumberFormat="0">
      <alignment horizontal="right" vertical="top"/>
    </xf>
    <xf numFmtId="0" fontId="1" fillId="0" borderId="0"/>
  </cellStyleXfs>
  <cellXfs count="117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4" fillId="2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4" fillId="0" borderId="0" xfId="0" applyFont="1" applyFill="1" applyBorder="1"/>
    <xf numFmtId="0" fontId="3" fillId="0" borderId="0" xfId="0" applyFont="1" applyFill="1" applyBorder="1"/>
    <xf numFmtId="0" fontId="4" fillId="4" borderId="0" xfId="0" applyFont="1" applyFill="1" applyBorder="1"/>
    <xf numFmtId="0" fontId="4" fillId="5" borderId="0" xfId="0" applyFont="1" applyFill="1" applyBorder="1"/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/>
    <xf numFmtId="0" fontId="6" fillId="0" borderId="0" xfId="0" applyFont="1"/>
    <xf numFmtId="0" fontId="6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top" wrapText="1"/>
    </xf>
    <xf numFmtId="4" fontId="6" fillId="2" borderId="0" xfId="0" applyNumberFormat="1" applyFont="1" applyFill="1" applyBorder="1" applyAlignment="1">
      <alignment horizontal="center" vertical="top" wrapText="1"/>
    </xf>
    <xf numFmtId="4" fontId="6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top" wrapText="1"/>
    </xf>
    <xf numFmtId="0" fontId="16" fillId="0" borderId="2" xfId="0" applyFont="1" applyBorder="1" applyAlignment="1">
      <alignment horizontal="left" vertical="top" wrapText="1"/>
    </xf>
    <xf numFmtId="4" fontId="16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top" wrapText="1"/>
    </xf>
    <xf numFmtId="4" fontId="16" fillId="0" borderId="2" xfId="0" applyNumberFormat="1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0" fontId="16" fillId="0" borderId="8" xfId="0" applyFont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  <xf numFmtId="0" fontId="16" fillId="0" borderId="2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vertical="top" wrapText="1"/>
    </xf>
    <xf numFmtId="0" fontId="16" fillId="2" borderId="3" xfId="0" applyFont="1" applyFill="1" applyBorder="1" applyAlignment="1">
      <alignment horizontal="center" vertical="top" wrapText="1"/>
    </xf>
    <xf numFmtId="0" fontId="16" fillId="2" borderId="7" xfId="0" applyFont="1" applyFill="1" applyBorder="1" applyAlignment="1">
      <alignment horizontal="center" vertical="top" wrapText="1"/>
    </xf>
    <xf numFmtId="0" fontId="16" fillId="2" borderId="8" xfId="0" applyFont="1" applyFill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0" fontId="16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top" wrapText="1"/>
    </xf>
    <xf numFmtId="0" fontId="11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wrapText="1"/>
    </xf>
    <xf numFmtId="0" fontId="23" fillId="0" borderId="2" xfId="0" applyFont="1" applyFill="1" applyBorder="1" applyAlignment="1">
      <alignment horizontal="center" vertical="center" wrapText="1"/>
    </xf>
    <xf numFmtId="2" fontId="16" fillId="2" borderId="2" xfId="0" applyNumberFormat="1" applyFont="1" applyFill="1" applyBorder="1" applyAlignment="1">
      <alignment horizontal="center" vertical="center" wrapText="1"/>
    </xf>
    <xf numFmtId="2" fontId="16" fillId="0" borderId="2" xfId="0" applyNumberFormat="1" applyFont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top" wrapText="1"/>
    </xf>
    <xf numFmtId="0" fontId="16" fillId="2" borderId="7" xfId="0" applyFont="1" applyFill="1" applyBorder="1" applyAlignment="1">
      <alignment horizontal="center" vertical="top" wrapText="1"/>
    </xf>
    <xf numFmtId="0" fontId="16" fillId="2" borderId="8" xfId="0" applyFont="1" applyFill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0" fontId="16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top" wrapText="1"/>
    </xf>
    <xf numFmtId="0" fontId="11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wrapText="1"/>
    </xf>
    <xf numFmtId="0" fontId="16" fillId="2" borderId="3" xfId="0" applyFont="1" applyFill="1" applyBorder="1" applyAlignment="1">
      <alignment horizontal="center" vertical="top" wrapText="1"/>
    </xf>
    <xf numFmtId="0" fontId="16" fillId="2" borderId="7" xfId="0" applyFont="1" applyFill="1" applyBorder="1" applyAlignment="1">
      <alignment horizontal="center" vertical="top" wrapText="1"/>
    </xf>
    <xf numFmtId="0" fontId="16" fillId="2" borderId="8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0" fontId="9" fillId="2" borderId="0" xfId="0" applyNumberFormat="1" applyFont="1" applyFill="1" applyAlignment="1">
      <alignment vertical="top" wrapText="1"/>
    </xf>
    <xf numFmtId="0" fontId="16" fillId="2" borderId="2" xfId="0" applyFont="1" applyFill="1" applyBorder="1" applyAlignment="1">
      <alignment horizontal="center" vertical="top" wrapText="1"/>
    </xf>
    <xf numFmtId="0" fontId="18" fillId="0" borderId="7" xfId="0" applyFont="1" applyBorder="1" applyAlignment="1">
      <alignment horizontal="center" vertical="top" wrapText="1"/>
    </xf>
    <xf numFmtId="0" fontId="16" fillId="0" borderId="2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left" vertical="top" wrapText="1"/>
    </xf>
    <xf numFmtId="0" fontId="6" fillId="2" borderId="0" xfId="0" applyFont="1" applyFill="1" applyBorder="1" applyAlignment="1">
      <alignment horizontal="left" vertical="top" wrapText="1"/>
    </xf>
    <xf numFmtId="0" fontId="15" fillId="2" borderId="11" xfId="0" applyFont="1" applyFill="1" applyBorder="1" applyAlignment="1">
      <alignment horizontal="left" vertical="top" wrapText="1"/>
    </xf>
    <xf numFmtId="0" fontId="15" fillId="2" borderId="6" xfId="0" applyFont="1" applyFill="1" applyBorder="1" applyAlignment="1">
      <alignment horizontal="left" vertical="top" wrapText="1"/>
    </xf>
    <xf numFmtId="0" fontId="15" fillId="2" borderId="9" xfId="0" applyFont="1" applyFill="1" applyBorder="1" applyAlignment="1">
      <alignment horizontal="left" vertical="top" wrapText="1"/>
    </xf>
    <xf numFmtId="0" fontId="15" fillId="2" borderId="10" xfId="0" applyFont="1" applyFill="1" applyBorder="1" applyAlignment="1">
      <alignment horizontal="left" vertical="top" wrapText="1"/>
    </xf>
    <xf numFmtId="0" fontId="6" fillId="2" borderId="12" xfId="0" applyFont="1" applyFill="1" applyBorder="1" applyAlignment="1">
      <alignment horizontal="left" vertical="top" wrapText="1"/>
    </xf>
    <xf numFmtId="0" fontId="16" fillId="6" borderId="2" xfId="0" applyFont="1" applyFill="1" applyBorder="1" applyAlignment="1">
      <alignment horizontal="left" vertical="top" wrapText="1"/>
    </xf>
    <xf numFmtId="0" fontId="16" fillId="3" borderId="5" xfId="0" applyFont="1" applyFill="1" applyBorder="1" applyAlignment="1">
      <alignment horizontal="left" vertical="top" wrapText="1"/>
    </xf>
    <xf numFmtId="0" fontId="16" fillId="3" borderId="13" xfId="0" applyFont="1" applyFill="1" applyBorder="1" applyAlignment="1">
      <alignment horizontal="left" vertical="top" wrapText="1"/>
    </xf>
    <xf numFmtId="49" fontId="16" fillId="2" borderId="2" xfId="0" applyNumberFormat="1" applyFont="1" applyFill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2" borderId="3" xfId="0" applyFont="1" applyFill="1" applyBorder="1" applyAlignment="1">
      <alignment horizontal="left" vertical="top" wrapText="1"/>
    </xf>
    <xf numFmtId="0" fontId="16" fillId="2" borderId="7" xfId="0" applyFont="1" applyFill="1" applyBorder="1" applyAlignment="1">
      <alignment horizontal="left" vertical="top" wrapText="1"/>
    </xf>
    <xf numFmtId="0" fontId="15" fillId="2" borderId="2" xfId="0" applyFont="1" applyFill="1" applyBorder="1" applyAlignment="1">
      <alignment horizontal="left" vertical="top" wrapText="1"/>
    </xf>
    <xf numFmtId="0" fontId="16" fillId="2" borderId="2" xfId="0" applyFont="1" applyFill="1" applyBorder="1" applyAlignment="1">
      <alignment horizontal="left" vertical="top" wrapText="1"/>
    </xf>
    <xf numFmtId="0" fontId="18" fillId="0" borderId="2" xfId="0" applyFont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center" wrapText="1"/>
    </xf>
    <xf numFmtId="0" fontId="14" fillId="0" borderId="8" xfId="0" applyFont="1" applyBorder="1" applyAlignment="1">
      <alignment vertical="center" wrapText="1"/>
    </xf>
    <xf numFmtId="0" fontId="16" fillId="0" borderId="3" xfId="0" applyFont="1" applyBorder="1" applyAlignment="1">
      <alignment horizontal="left" vertical="top" wrapText="1"/>
    </xf>
    <xf numFmtId="0" fontId="16" fillId="0" borderId="7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top" wrapText="1"/>
    </xf>
    <xf numFmtId="0" fontId="6" fillId="0" borderId="12" xfId="0" applyFont="1" applyFill="1" applyBorder="1" applyAlignment="1">
      <alignment horizontal="center" vertical="top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horizontal="left" vertical="top" wrapText="1"/>
    </xf>
    <xf numFmtId="0" fontId="15" fillId="0" borderId="12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21" fillId="0" borderId="0" xfId="0" applyFont="1" applyFill="1" applyAlignment="1">
      <alignment horizontal="center" vertical="top" wrapText="1"/>
    </xf>
    <xf numFmtId="0" fontId="16" fillId="4" borderId="2" xfId="0" applyFont="1" applyFill="1" applyBorder="1" applyAlignment="1">
      <alignment horizontal="left" vertical="top" wrapText="1"/>
    </xf>
    <xf numFmtId="0" fontId="16" fillId="0" borderId="13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top" wrapText="1"/>
    </xf>
    <xf numFmtId="0" fontId="16" fillId="2" borderId="2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wrapText="1"/>
    </xf>
  </cellXfs>
  <cellStyles count="3">
    <cellStyle name="Данные (только для чтения)" xfId="1" xr:uid="{00000000-0005-0000-0000-000000000000}"/>
    <cellStyle name="Обычный" xfId="0" builtinId="0"/>
    <cellStyle name="Обычный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K71"/>
  <sheetViews>
    <sheetView tabSelected="1" view="pageBreakPreview" topLeftCell="A5" zoomScale="20" zoomScaleNormal="100" zoomScaleSheetLayoutView="20" workbookViewId="0">
      <pane xSplit="16" ySplit="24" topLeftCell="Q29" activePane="bottomRight" state="frozen"/>
      <selection activeCell="A5" sqref="A5"/>
      <selection pane="topRight" activeCell="O5" sqref="O5"/>
      <selection pane="bottomLeft" activeCell="A18" sqref="A18"/>
      <selection pane="bottomRight" activeCell="H36" sqref="H36"/>
    </sheetView>
  </sheetViews>
  <sheetFormatPr defaultRowHeight="35.25" x14ac:dyDescent="0.5"/>
  <cols>
    <col min="1" max="1" width="9.140625" style="6"/>
    <col min="2" max="2" width="10.5703125" style="12" customWidth="1"/>
    <col min="3" max="3" width="99.7109375" style="12" customWidth="1"/>
    <col min="4" max="4" width="24.85546875" style="12" customWidth="1"/>
    <col min="5" max="5" width="25.5703125" style="12" customWidth="1"/>
    <col min="6" max="6" width="82" style="12" customWidth="1"/>
    <col min="7" max="7" width="47.7109375" style="13" customWidth="1"/>
    <col min="8" max="8" width="42.140625" style="13" customWidth="1"/>
    <col min="9" max="9" width="48.5703125" style="13" customWidth="1"/>
    <col min="10" max="10" width="32.140625" style="13" customWidth="1"/>
    <col min="11" max="11" width="50.7109375" style="13" customWidth="1"/>
    <col min="12" max="12" width="30" style="13" customWidth="1"/>
    <col min="13" max="13" width="46.5703125" style="13" customWidth="1"/>
    <col min="14" max="14" width="26.5703125" style="13" customWidth="1"/>
    <col min="15" max="15" width="47.5703125" style="13" customWidth="1"/>
    <col min="16" max="16" width="27.28515625" style="13" customWidth="1"/>
    <col min="17" max="17" width="36.5703125" style="13" customWidth="1"/>
    <col min="18" max="18" width="28" style="13" customWidth="1"/>
    <col min="19" max="19" width="36.5703125" style="13" customWidth="1"/>
    <col min="20" max="20" width="24.42578125" style="13" customWidth="1"/>
    <col min="21" max="21" width="33.7109375" style="13" customWidth="1"/>
    <col min="22" max="22" width="30.140625" style="13" customWidth="1"/>
    <col min="23" max="23" width="33.7109375" style="13" customWidth="1"/>
    <col min="24" max="24" width="30.140625" style="13" customWidth="1"/>
    <col min="25" max="25" width="47.85546875" style="12" customWidth="1"/>
    <col min="26" max="26" width="30.7109375" style="12" customWidth="1"/>
    <col min="27" max="27" width="32.140625" style="12" customWidth="1"/>
    <col min="28" max="28" width="32.7109375" style="12" customWidth="1"/>
    <col min="29" max="29" width="31.28515625" style="12" customWidth="1"/>
    <col min="30" max="30" width="34.140625" style="12" customWidth="1"/>
    <col min="31" max="31" width="32" style="12" customWidth="1"/>
    <col min="32" max="32" width="33.42578125" style="12" customWidth="1"/>
    <col min="33" max="33" width="31.42578125" style="12" customWidth="1"/>
    <col min="34" max="35" width="35" style="12" customWidth="1"/>
    <col min="36" max="36" width="34.7109375" style="12" customWidth="1"/>
    <col min="37" max="37" width="14.7109375" style="1" customWidth="1"/>
    <col min="38" max="16384" width="9.140625" style="6"/>
  </cols>
  <sheetData>
    <row r="1" spans="2:37" ht="73.5" customHeight="1" x14ac:dyDescent="0.5">
      <c r="B1" s="11"/>
    </row>
    <row r="2" spans="2:37" ht="33" customHeight="1" x14ac:dyDescent="0.3">
      <c r="B2" s="14"/>
      <c r="C2" s="14"/>
      <c r="D2" s="15"/>
      <c r="E2" s="96"/>
      <c r="F2" s="9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65" t="s">
        <v>43</v>
      </c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</row>
    <row r="3" spans="2:37" ht="61.5" customHeight="1" x14ac:dyDescent="0.3">
      <c r="B3" s="14"/>
      <c r="C3" s="14"/>
      <c r="D3" s="15"/>
      <c r="E3" s="17"/>
      <c r="F3" s="17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</row>
    <row r="4" spans="2:37" ht="33" customHeight="1" x14ac:dyDescent="0.3">
      <c r="B4" s="14"/>
      <c r="C4" s="14"/>
      <c r="D4" s="15"/>
      <c r="E4" s="17"/>
      <c r="F4" s="17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</row>
    <row r="5" spans="2:37" ht="33" customHeight="1" x14ac:dyDescent="0.3">
      <c r="B5" s="14"/>
      <c r="C5" s="14"/>
      <c r="D5" s="15"/>
      <c r="E5" s="33"/>
      <c r="F5" s="33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</row>
    <row r="6" spans="2:37" ht="33" customHeight="1" x14ac:dyDescent="0.3">
      <c r="B6" s="14"/>
      <c r="C6" s="14"/>
      <c r="D6" s="15"/>
      <c r="E6" s="33"/>
      <c r="F6" s="33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</row>
    <row r="7" spans="2:37" ht="66.75" customHeight="1" x14ac:dyDescent="0.3">
      <c r="B7" s="14"/>
      <c r="C7" s="14"/>
      <c r="D7" s="15"/>
      <c r="E7" s="17"/>
      <c r="F7" s="17"/>
      <c r="G7" s="16"/>
      <c r="H7" s="16"/>
      <c r="I7" s="16"/>
      <c r="J7" s="16"/>
      <c r="K7" s="16"/>
      <c r="L7" s="16"/>
      <c r="M7" s="16"/>
      <c r="N7" s="16"/>
      <c r="O7" s="16"/>
      <c r="P7" s="72" t="s">
        <v>42</v>
      </c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</row>
    <row r="8" spans="2:37" ht="55.5" customHeight="1" x14ac:dyDescent="0.3">
      <c r="B8" s="14"/>
      <c r="C8" s="14"/>
      <c r="D8" s="15"/>
      <c r="E8" s="17"/>
      <c r="F8" s="17"/>
      <c r="G8" s="16"/>
      <c r="H8" s="16"/>
      <c r="I8" s="16"/>
      <c r="J8" s="16"/>
      <c r="K8" s="16"/>
      <c r="L8" s="16"/>
      <c r="M8" s="16"/>
      <c r="N8" s="16"/>
      <c r="O8" s="16"/>
      <c r="P8" s="72" t="s">
        <v>53</v>
      </c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</row>
    <row r="9" spans="2:37" ht="45.75" customHeight="1" x14ac:dyDescent="0.3">
      <c r="B9" s="14"/>
      <c r="C9" s="14"/>
      <c r="D9" s="15"/>
      <c r="E9" s="17"/>
      <c r="F9" s="17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</row>
    <row r="10" spans="2:37" ht="72" customHeight="1" x14ac:dyDescent="0.3">
      <c r="B10" s="14"/>
      <c r="C10" s="14"/>
      <c r="D10" s="15"/>
      <c r="E10" s="38"/>
      <c r="F10" s="38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</row>
    <row r="11" spans="2:37" ht="114" customHeight="1" x14ac:dyDescent="0.3">
      <c r="B11" s="14"/>
      <c r="C11" s="106" t="s">
        <v>38</v>
      </c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  <c r="AG11" s="106"/>
      <c r="AH11" s="106"/>
      <c r="AI11" s="106"/>
      <c r="AJ11" s="106"/>
    </row>
    <row r="12" spans="2:37" ht="174" customHeight="1" x14ac:dyDescent="0.3">
      <c r="B12" s="14"/>
      <c r="C12" s="106" t="s">
        <v>54</v>
      </c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106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  <c r="AF12" s="106"/>
      <c r="AG12" s="106"/>
      <c r="AH12" s="106"/>
      <c r="AI12" s="106"/>
      <c r="AJ12" s="106"/>
    </row>
    <row r="13" spans="2:37" ht="33" customHeight="1" x14ac:dyDescent="0.3">
      <c r="B13" s="14"/>
      <c r="C13" s="14"/>
      <c r="D13" s="15"/>
      <c r="E13" s="17"/>
      <c r="F13" s="17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</row>
    <row r="14" spans="2:37" ht="33" customHeight="1" x14ac:dyDescent="0.3">
      <c r="B14" s="14"/>
      <c r="C14" s="14"/>
      <c r="D14" s="15"/>
      <c r="E14" s="17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47"/>
      <c r="R14" s="47"/>
      <c r="S14" s="47"/>
      <c r="T14" s="47"/>
      <c r="U14" s="59"/>
      <c r="V14" s="59"/>
      <c r="W14" s="59"/>
      <c r="X14" s="59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</row>
    <row r="15" spans="2:37" ht="21.75" customHeight="1" x14ac:dyDescent="0.3">
      <c r="B15" s="14"/>
      <c r="C15" s="18"/>
      <c r="D15" s="18"/>
      <c r="E15" s="18"/>
      <c r="F15" s="18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/>
      <c r="AJ15" s="68"/>
    </row>
    <row r="16" spans="2:37" ht="33" hidden="1" customHeight="1" x14ac:dyDescent="0.3">
      <c r="B16" s="14"/>
      <c r="C16" s="14"/>
      <c r="D16" s="96" t="s">
        <v>14</v>
      </c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  <c r="Q16" s="47"/>
      <c r="R16" s="47"/>
      <c r="S16" s="47"/>
      <c r="T16" s="47"/>
      <c r="U16" s="59"/>
      <c r="V16" s="59"/>
      <c r="W16" s="59"/>
      <c r="X16" s="59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</row>
    <row r="17" spans="2:37" ht="33" hidden="1" customHeight="1" x14ac:dyDescent="0.3">
      <c r="B17" s="14"/>
      <c r="C17" s="14"/>
      <c r="D17" s="96" t="s">
        <v>39</v>
      </c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47"/>
      <c r="R17" s="47"/>
      <c r="S17" s="47"/>
      <c r="T17" s="47"/>
      <c r="U17" s="59"/>
      <c r="V17" s="59"/>
      <c r="W17" s="59"/>
      <c r="X17" s="59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</row>
    <row r="18" spans="2:37" ht="37.5" hidden="1" customHeight="1" x14ac:dyDescent="0.3">
      <c r="B18" s="14"/>
      <c r="C18" s="115" t="s">
        <v>23</v>
      </c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5"/>
      <c r="AA18" s="115"/>
      <c r="AB18" s="115"/>
      <c r="AC18" s="37"/>
      <c r="AD18" s="37"/>
      <c r="AE18" s="48"/>
      <c r="AF18" s="48"/>
      <c r="AG18" s="20"/>
      <c r="AH18" s="60"/>
      <c r="AI18" s="60"/>
      <c r="AJ18" s="20"/>
    </row>
    <row r="19" spans="2:37" ht="41.25" hidden="1" customHeight="1" x14ac:dyDescent="0.3">
      <c r="B19" s="14"/>
      <c r="C19" s="14"/>
      <c r="D19" s="97" t="s">
        <v>9</v>
      </c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22"/>
      <c r="R19" s="22"/>
      <c r="S19" s="22"/>
      <c r="T19" s="22"/>
      <c r="U19" s="22"/>
      <c r="V19" s="22"/>
      <c r="W19" s="22"/>
      <c r="X19" s="22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</row>
    <row r="20" spans="2:37" ht="20.25" hidden="1" customHeight="1" x14ac:dyDescent="0.45">
      <c r="B20" s="21"/>
      <c r="C20" s="21"/>
      <c r="D20" s="21"/>
      <c r="E20" s="116" t="s">
        <v>26</v>
      </c>
      <c r="F20" s="116"/>
      <c r="G20" s="116"/>
      <c r="H20" s="116"/>
      <c r="I20" s="116"/>
      <c r="J20" s="116"/>
      <c r="K20" s="116"/>
      <c r="L20" s="116"/>
      <c r="M20" s="116"/>
      <c r="N20" s="116"/>
      <c r="O20" s="116"/>
      <c r="P20" s="116"/>
      <c r="Q20" s="49"/>
      <c r="R20" s="49"/>
      <c r="S20" s="49"/>
      <c r="T20" s="49"/>
      <c r="U20" s="61"/>
      <c r="V20" s="61"/>
      <c r="W20" s="61"/>
      <c r="X20" s="6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</row>
    <row r="21" spans="2:37" ht="19.5" hidden="1" customHeight="1" x14ac:dyDescent="0.3">
      <c r="B21" s="21"/>
      <c r="C21" s="21"/>
      <c r="D21" s="21"/>
      <c r="E21" s="22"/>
      <c r="F21" s="22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</row>
    <row r="22" spans="2:37" s="5" customFormat="1" ht="79.5" customHeight="1" x14ac:dyDescent="0.25">
      <c r="B22" s="71" t="s">
        <v>0</v>
      </c>
      <c r="C22" s="71" t="s">
        <v>6</v>
      </c>
      <c r="D22" s="98" t="s">
        <v>7</v>
      </c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108"/>
      <c r="V22" s="108"/>
      <c r="W22" s="108"/>
      <c r="X22" s="99"/>
      <c r="Y22" s="71" t="s">
        <v>8</v>
      </c>
      <c r="Z22" s="71"/>
      <c r="AA22" s="71"/>
      <c r="AB22" s="71"/>
      <c r="AC22" s="71"/>
      <c r="AD22" s="71"/>
      <c r="AE22" s="71"/>
      <c r="AF22" s="71"/>
      <c r="AG22" s="71"/>
      <c r="AH22" s="71"/>
      <c r="AI22" s="71"/>
      <c r="AJ22" s="71"/>
      <c r="AK22" s="2"/>
    </row>
    <row r="23" spans="2:37" s="5" customFormat="1" ht="92.25" customHeight="1" x14ac:dyDescent="0.25">
      <c r="B23" s="71"/>
      <c r="C23" s="71"/>
      <c r="D23" s="71" t="s">
        <v>15</v>
      </c>
      <c r="E23" s="71"/>
      <c r="F23" s="110" t="s">
        <v>3</v>
      </c>
      <c r="G23" s="98" t="s">
        <v>48</v>
      </c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08"/>
      <c r="T23" s="108"/>
      <c r="U23" s="108"/>
      <c r="V23" s="108"/>
      <c r="W23" s="108"/>
      <c r="X23" s="99"/>
      <c r="Y23" s="71" t="s">
        <v>1</v>
      </c>
      <c r="Z23" s="71" t="s">
        <v>2</v>
      </c>
      <c r="AA23" s="71" t="s">
        <v>19</v>
      </c>
      <c r="AB23" s="71"/>
      <c r="AC23" s="71"/>
      <c r="AD23" s="71"/>
      <c r="AE23" s="71"/>
      <c r="AF23" s="71"/>
      <c r="AG23" s="71"/>
      <c r="AH23" s="71"/>
      <c r="AI23" s="71"/>
      <c r="AJ23" s="71"/>
      <c r="AK23" s="2"/>
    </row>
    <row r="24" spans="2:37" s="5" customFormat="1" ht="123" customHeight="1" x14ac:dyDescent="0.25">
      <c r="B24" s="71"/>
      <c r="C24" s="71"/>
      <c r="D24" s="89" t="s">
        <v>16</v>
      </c>
      <c r="E24" s="89" t="s">
        <v>17</v>
      </c>
      <c r="F24" s="111"/>
      <c r="G24" s="98" t="s">
        <v>55</v>
      </c>
      <c r="H24" s="99"/>
      <c r="I24" s="98" t="s">
        <v>28</v>
      </c>
      <c r="J24" s="108"/>
      <c r="K24" s="108"/>
      <c r="L24" s="99"/>
      <c r="M24" s="98" t="s">
        <v>46</v>
      </c>
      <c r="N24" s="94"/>
      <c r="O24" s="94"/>
      <c r="P24" s="95"/>
      <c r="Q24" s="93" t="s">
        <v>51</v>
      </c>
      <c r="R24" s="94"/>
      <c r="S24" s="94"/>
      <c r="T24" s="95"/>
      <c r="U24" s="93" t="s">
        <v>56</v>
      </c>
      <c r="V24" s="94"/>
      <c r="W24" s="94"/>
      <c r="X24" s="95"/>
      <c r="Y24" s="71"/>
      <c r="Z24" s="71"/>
      <c r="AA24" s="71" t="s">
        <v>58</v>
      </c>
      <c r="AB24" s="109"/>
      <c r="AC24" s="93" t="s">
        <v>29</v>
      </c>
      <c r="AD24" s="95"/>
      <c r="AE24" s="93" t="s">
        <v>47</v>
      </c>
      <c r="AF24" s="95"/>
      <c r="AG24" s="93" t="s">
        <v>52</v>
      </c>
      <c r="AH24" s="95"/>
      <c r="AI24" s="93" t="s">
        <v>57</v>
      </c>
      <c r="AJ24" s="95"/>
      <c r="AK24" s="2"/>
    </row>
    <row r="25" spans="2:37" s="5" customFormat="1" ht="363.75" customHeight="1" x14ac:dyDescent="0.25">
      <c r="B25" s="71"/>
      <c r="C25" s="71"/>
      <c r="D25" s="90"/>
      <c r="E25" s="90"/>
      <c r="F25" s="112"/>
      <c r="G25" s="50" t="s">
        <v>20</v>
      </c>
      <c r="H25" s="50" t="s">
        <v>21</v>
      </c>
      <c r="I25" s="50" t="s">
        <v>18</v>
      </c>
      <c r="J25" s="50" t="s">
        <v>44</v>
      </c>
      <c r="K25" s="50" t="s">
        <v>45</v>
      </c>
      <c r="L25" s="50" t="s">
        <v>44</v>
      </c>
      <c r="M25" s="50" t="s">
        <v>18</v>
      </c>
      <c r="N25" s="50" t="s">
        <v>49</v>
      </c>
      <c r="O25" s="50" t="s">
        <v>50</v>
      </c>
      <c r="P25" s="50" t="s">
        <v>49</v>
      </c>
      <c r="Q25" s="50" t="s">
        <v>18</v>
      </c>
      <c r="R25" s="50" t="s">
        <v>44</v>
      </c>
      <c r="S25" s="50" t="s">
        <v>45</v>
      </c>
      <c r="T25" s="50" t="s">
        <v>44</v>
      </c>
      <c r="U25" s="50" t="s">
        <v>18</v>
      </c>
      <c r="V25" s="50" t="s">
        <v>44</v>
      </c>
      <c r="W25" s="50" t="s">
        <v>45</v>
      </c>
      <c r="X25" s="50" t="s">
        <v>44</v>
      </c>
      <c r="Y25" s="71"/>
      <c r="Z25" s="71"/>
      <c r="AA25" s="39" t="s">
        <v>20</v>
      </c>
      <c r="AB25" s="39" t="s">
        <v>21</v>
      </c>
      <c r="AC25" s="39" t="s">
        <v>20</v>
      </c>
      <c r="AD25" s="39" t="s">
        <v>21</v>
      </c>
      <c r="AE25" s="46" t="s">
        <v>20</v>
      </c>
      <c r="AF25" s="46" t="s">
        <v>21</v>
      </c>
      <c r="AG25" s="39" t="s">
        <v>20</v>
      </c>
      <c r="AH25" s="58" t="s">
        <v>21</v>
      </c>
      <c r="AI25" s="58" t="s">
        <v>20</v>
      </c>
      <c r="AJ25" s="39" t="s">
        <v>21</v>
      </c>
      <c r="AK25" s="2"/>
    </row>
    <row r="26" spans="2:37" s="5" customFormat="1" ht="64.5" customHeight="1" x14ac:dyDescent="0.25">
      <c r="B26" s="39">
        <v>1</v>
      </c>
      <c r="C26" s="39">
        <v>2</v>
      </c>
      <c r="D26" s="39">
        <v>3</v>
      </c>
      <c r="E26" s="39">
        <v>4</v>
      </c>
      <c r="F26" s="39">
        <v>5</v>
      </c>
      <c r="G26" s="39">
        <v>6</v>
      </c>
      <c r="H26" s="39">
        <v>7</v>
      </c>
      <c r="I26" s="39">
        <v>8</v>
      </c>
      <c r="J26" s="39">
        <v>9</v>
      </c>
      <c r="K26" s="39">
        <v>10</v>
      </c>
      <c r="L26" s="39">
        <v>11</v>
      </c>
      <c r="M26" s="39">
        <v>12</v>
      </c>
      <c r="N26" s="39">
        <v>13</v>
      </c>
      <c r="O26" s="39">
        <v>14</v>
      </c>
      <c r="P26" s="39">
        <v>15</v>
      </c>
      <c r="Q26" s="46">
        <v>16</v>
      </c>
      <c r="R26" s="46">
        <v>17</v>
      </c>
      <c r="S26" s="46">
        <v>18</v>
      </c>
      <c r="T26" s="46">
        <v>19</v>
      </c>
      <c r="U26" s="58">
        <v>20</v>
      </c>
      <c r="V26" s="58">
        <v>21</v>
      </c>
      <c r="W26" s="58">
        <v>22</v>
      </c>
      <c r="X26" s="58">
        <v>23</v>
      </c>
      <c r="Y26" s="39">
        <v>24</v>
      </c>
      <c r="Z26" s="39">
        <v>25</v>
      </c>
      <c r="AA26" s="39">
        <v>26</v>
      </c>
      <c r="AB26" s="39">
        <v>27</v>
      </c>
      <c r="AC26" s="39">
        <v>28</v>
      </c>
      <c r="AD26" s="39">
        <v>29</v>
      </c>
      <c r="AE26" s="46">
        <v>30</v>
      </c>
      <c r="AF26" s="46">
        <v>31</v>
      </c>
      <c r="AG26" s="39">
        <v>32</v>
      </c>
      <c r="AH26" s="58">
        <v>33</v>
      </c>
      <c r="AI26" s="58">
        <v>34</v>
      </c>
      <c r="AJ26" s="39">
        <v>35</v>
      </c>
      <c r="AK26" s="2"/>
    </row>
    <row r="27" spans="2:37" s="7" customFormat="1" ht="54" customHeight="1" x14ac:dyDescent="0.25">
      <c r="B27" s="107" t="s">
        <v>30</v>
      </c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  <c r="AF27" s="107"/>
      <c r="AG27" s="107"/>
      <c r="AH27" s="107"/>
      <c r="AI27" s="107"/>
      <c r="AJ27" s="107"/>
      <c r="AK27" s="3"/>
    </row>
    <row r="28" spans="2:37" s="5" customFormat="1" ht="58.5" customHeight="1" x14ac:dyDescent="0.25">
      <c r="B28" s="79" t="s">
        <v>31</v>
      </c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  <c r="AF28" s="79"/>
      <c r="AG28" s="79"/>
      <c r="AH28" s="79"/>
      <c r="AI28" s="79"/>
      <c r="AJ28" s="79"/>
      <c r="AK28" s="4"/>
    </row>
    <row r="29" spans="2:37" s="5" customFormat="1" ht="63" customHeight="1" x14ac:dyDescent="0.25">
      <c r="B29" s="80" t="s">
        <v>32</v>
      </c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1"/>
      <c r="AK29" s="4"/>
    </row>
    <row r="30" spans="2:37" s="5" customFormat="1" ht="132.75" customHeight="1" x14ac:dyDescent="0.25">
      <c r="B30" s="91"/>
      <c r="C30" s="100" t="s">
        <v>33</v>
      </c>
      <c r="D30" s="101"/>
      <c r="E30" s="102"/>
      <c r="F30" s="28" t="s">
        <v>4</v>
      </c>
      <c r="G30" s="29">
        <f>I30+M30+Q30+U30</f>
        <v>162973.75</v>
      </c>
      <c r="H30" s="29">
        <f>K30+O30+S30+W30</f>
        <v>152738.69</v>
      </c>
      <c r="I30" s="51">
        <v>46540</v>
      </c>
      <c r="J30" s="51">
        <v>0</v>
      </c>
      <c r="K30" s="51">
        <v>46304.94</v>
      </c>
      <c r="L30" s="51">
        <v>0</v>
      </c>
      <c r="M30" s="51">
        <v>46540</v>
      </c>
      <c r="N30" s="51">
        <v>0</v>
      </c>
      <c r="O30" s="51">
        <v>46540</v>
      </c>
      <c r="P30" s="51">
        <v>0</v>
      </c>
      <c r="Q30" s="51">
        <v>25000</v>
      </c>
      <c r="R30" s="51">
        <v>0</v>
      </c>
      <c r="S30" s="51">
        <v>15000</v>
      </c>
      <c r="T30" s="51">
        <v>0</v>
      </c>
      <c r="U30" s="51">
        <v>44893.75</v>
      </c>
      <c r="V30" s="51">
        <v>0</v>
      </c>
      <c r="W30" s="51">
        <v>44893.75</v>
      </c>
      <c r="X30" s="51">
        <v>0</v>
      </c>
      <c r="Y30" s="66" t="s">
        <v>5</v>
      </c>
      <c r="Z30" s="66" t="s">
        <v>5</v>
      </c>
      <c r="AA30" s="66" t="s">
        <v>5</v>
      </c>
      <c r="AB30" s="66" t="s">
        <v>5</v>
      </c>
      <c r="AC30" s="34" t="s">
        <v>5</v>
      </c>
      <c r="AD30" s="66" t="s">
        <v>5</v>
      </c>
      <c r="AE30" s="44" t="s">
        <v>5</v>
      </c>
      <c r="AF30" s="44" t="s">
        <v>5</v>
      </c>
      <c r="AG30" s="66" t="s">
        <v>5</v>
      </c>
      <c r="AH30" s="56" t="s">
        <v>5</v>
      </c>
      <c r="AI30" s="56" t="s">
        <v>5</v>
      </c>
      <c r="AJ30" s="66" t="s">
        <v>5</v>
      </c>
      <c r="AK30" s="4"/>
    </row>
    <row r="31" spans="2:37" s="5" customFormat="1" ht="245.25" customHeight="1" x14ac:dyDescent="0.25">
      <c r="B31" s="92"/>
      <c r="C31" s="103"/>
      <c r="D31" s="104"/>
      <c r="E31" s="105"/>
      <c r="F31" s="28" t="s">
        <v>10</v>
      </c>
      <c r="G31" s="29">
        <f>I31+M31+Q31+U31</f>
        <v>162973.75</v>
      </c>
      <c r="H31" s="29">
        <f>K31+O31+S31+W31</f>
        <v>152738.69</v>
      </c>
      <c r="I31" s="51">
        <v>46540</v>
      </c>
      <c r="J31" s="51">
        <v>0</v>
      </c>
      <c r="K31" s="51">
        <v>46304.94</v>
      </c>
      <c r="L31" s="51">
        <v>0</v>
      </c>
      <c r="M31" s="51">
        <v>46540</v>
      </c>
      <c r="N31" s="51">
        <v>0</v>
      </c>
      <c r="O31" s="51">
        <v>46540</v>
      </c>
      <c r="P31" s="51">
        <v>0</v>
      </c>
      <c r="Q31" s="51">
        <v>25000</v>
      </c>
      <c r="R31" s="51">
        <v>0</v>
      </c>
      <c r="S31" s="51">
        <v>15000</v>
      </c>
      <c r="T31" s="51">
        <v>0</v>
      </c>
      <c r="U31" s="51">
        <v>44893.75</v>
      </c>
      <c r="V31" s="51">
        <v>0</v>
      </c>
      <c r="W31" s="51">
        <v>44893.75</v>
      </c>
      <c r="X31" s="51">
        <v>0</v>
      </c>
      <c r="Y31" s="67"/>
      <c r="Z31" s="67"/>
      <c r="AA31" s="67"/>
      <c r="AB31" s="67"/>
      <c r="AC31" s="35"/>
      <c r="AD31" s="67"/>
      <c r="AE31" s="45"/>
      <c r="AF31" s="45"/>
      <c r="AG31" s="67"/>
      <c r="AH31" s="57"/>
      <c r="AI31" s="57"/>
      <c r="AJ31" s="67"/>
      <c r="AK31" s="4"/>
    </row>
    <row r="32" spans="2:37" s="5" customFormat="1" ht="154.5" customHeight="1" x14ac:dyDescent="0.25">
      <c r="B32" s="92"/>
      <c r="C32" s="103"/>
      <c r="D32" s="104"/>
      <c r="E32" s="105"/>
      <c r="F32" s="28" t="s">
        <v>11</v>
      </c>
      <c r="G32" s="29">
        <v>0</v>
      </c>
      <c r="H32" s="29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1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67"/>
      <c r="Z32" s="67"/>
      <c r="AA32" s="67"/>
      <c r="AB32" s="67"/>
      <c r="AC32" s="35"/>
      <c r="AD32" s="67"/>
      <c r="AE32" s="45"/>
      <c r="AF32" s="45"/>
      <c r="AG32" s="67"/>
      <c r="AH32" s="57"/>
      <c r="AI32" s="57"/>
      <c r="AJ32" s="67"/>
      <c r="AK32" s="4"/>
    </row>
    <row r="33" spans="2:37" s="5" customFormat="1" ht="222.75" customHeight="1" x14ac:dyDescent="0.25">
      <c r="B33" s="92"/>
      <c r="C33" s="103"/>
      <c r="D33" s="104"/>
      <c r="E33" s="105"/>
      <c r="F33" s="28" t="s">
        <v>24</v>
      </c>
      <c r="G33" s="30">
        <v>0</v>
      </c>
      <c r="H33" s="30">
        <v>0</v>
      </c>
      <c r="I33" s="52">
        <v>0</v>
      </c>
      <c r="J33" s="52">
        <v>0</v>
      </c>
      <c r="K33" s="52">
        <v>0</v>
      </c>
      <c r="L33" s="52">
        <v>0</v>
      </c>
      <c r="M33" s="52">
        <v>0</v>
      </c>
      <c r="N33" s="52">
        <v>0</v>
      </c>
      <c r="O33" s="52">
        <v>0</v>
      </c>
      <c r="P33" s="52">
        <v>0</v>
      </c>
      <c r="Q33" s="52">
        <v>0</v>
      </c>
      <c r="R33" s="52">
        <v>0</v>
      </c>
      <c r="S33" s="52">
        <v>0</v>
      </c>
      <c r="T33" s="52">
        <v>0</v>
      </c>
      <c r="U33" s="52">
        <v>0</v>
      </c>
      <c r="V33" s="52">
        <v>0</v>
      </c>
      <c r="W33" s="52">
        <v>0</v>
      </c>
      <c r="X33" s="52">
        <v>0</v>
      </c>
      <c r="Y33" s="67"/>
      <c r="Z33" s="67"/>
      <c r="AA33" s="67"/>
      <c r="AB33" s="67"/>
      <c r="AC33" s="36"/>
      <c r="AD33" s="113"/>
      <c r="AE33" s="45"/>
      <c r="AF33" s="45"/>
      <c r="AG33" s="67"/>
      <c r="AH33" s="57"/>
      <c r="AI33" s="57"/>
      <c r="AJ33" s="67"/>
      <c r="AK33" s="4"/>
    </row>
    <row r="34" spans="2:37" s="10" customFormat="1" ht="132.75" customHeight="1" x14ac:dyDescent="0.25">
      <c r="B34" s="87"/>
      <c r="C34" s="86" t="s">
        <v>41</v>
      </c>
      <c r="D34" s="69" t="s">
        <v>5</v>
      </c>
      <c r="E34" s="114" t="s">
        <v>5</v>
      </c>
      <c r="F34" s="31" t="s">
        <v>4</v>
      </c>
      <c r="G34" s="32">
        <f>I34+M34+Q34+U34</f>
        <v>162973.75</v>
      </c>
      <c r="H34" s="32">
        <f>K34+O34+S34+W34</f>
        <v>152738.69</v>
      </c>
      <c r="I34" s="52">
        <f>I38+I42</f>
        <v>46540</v>
      </c>
      <c r="J34" s="52">
        <v>0</v>
      </c>
      <c r="K34" s="52">
        <f>K38+K42</f>
        <v>46304.94</v>
      </c>
      <c r="L34" s="52">
        <v>0</v>
      </c>
      <c r="M34" s="51">
        <f>M38+M42</f>
        <v>46540</v>
      </c>
      <c r="N34" s="51">
        <v>0</v>
      </c>
      <c r="O34" s="51">
        <f>O38+O42</f>
        <v>46540</v>
      </c>
      <c r="P34" s="51">
        <v>0</v>
      </c>
      <c r="Q34" s="51">
        <v>25000</v>
      </c>
      <c r="R34" s="51">
        <v>0</v>
      </c>
      <c r="S34" s="51">
        <v>15000</v>
      </c>
      <c r="T34" s="51">
        <v>0</v>
      </c>
      <c r="U34" s="51">
        <v>44893.75</v>
      </c>
      <c r="V34" s="51">
        <v>0</v>
      </c>
      <c r="W34" s="51">
        <v>44893.75</v>
      </c>
      <c r="X34" s="51">
        <v>0</v>
      </c>
      <c r="Y34" s="69" t="s">
        <v>5</v>
      </c>
      <c r="Z34" s="69" t="s">
        <v>5</v>
      </c>
      <c r="AA34" s="69" t="s">
        <v>5</v>
      </c>
      <c r="AB34" s="69" t="s">
        <v>5</v>
      </c>
      <c r="AC34" s="62" t="s">
        <v>5</v>
      </c>
      <c r="AD34" s="62" t="s">
        <v>5</v>
      </c>
      <c r="AE34" s="41" t="s">
        <v>5</v>
      </c>
      <c r="AF34" s="41" t="s">
        <v>5</v>
      </c>
      <c r="AG34" s="69" t="s">
        <v>5</v>
      </c>
      <c r="AH34" s="62" t="s">
        <v>5</v>
      </c>
      <c r="AI34" s="62" t="s">
        <v>5</v>
      </c>
      <c r="AJ34" s="69" t="s">
        <v>5</v>
      </c>
      <c r="AK34" s="3"/>
    </row>
    <row r="35" spans="2:37" s="10" customFormat="1" ht="259.5" customHeight="1" x14ac:dyDescent="0.25">
      <c r="B35" s="87"/>
      <c r="C35" s="86"/>
      <c r="D35" s="69"/>
      <c r="E35" s="114"/>
      <c r="F35" s="31" t="s">
        <v>10</v>
      </c>
      <c r="G35" s="32">
        <f>I35+M35+Q35+U35</f>
        <v>162973.75</v>
      </c>
      <c r="H35" s="32">
        <f>K35+O35+S35+W35</f>
        <v>152738.69</v>
      </c>
      <c r="I35" s="52">
        <f>I39+I43</f>
        <v>46540</v>
      </c>
      <c r="J35" s="52">
        <v>0</v>
      </c>
      <c r="K35" s="52">
        <f>K39+K43</f>
        <v>46304.94</v>
      </c>
      <c r="L35" s="52">
        <v>0</v>
      </c>
      <c r="M35" s="51">
        <f>M39+M43</f>
        <v>46540</v>
      </c>
      <c r="N35" s="51">
        <v>0</v>
      </c>
      <c r="O35" s="51">
        <f>O39+O43</f>
        <v>46540</v>
      </c>
      <c r="P35" s="51">
        <v>0</v>
      </c>
      <c r="Q35" s="51">
        <v>25000</v>
      </c>
      <c r="R35" s="51">
        <v>0</v>
      </c>
      <c r="S35" s="51">
        <v>15000</v>
      </c>
      <c r="T35" s="51">
        <v>0</v>
      </c>
      <c r="U35" s="51">
        <v>44893.75</v>
      </c>
      <c r="V35" s="51">
        <v>0</v>
      </c>
      <c r="W35" s="51">
        <v>44893.75</v>
      </c>
      <c r="X35" s="51">
        <v>0</v>
      </c>
      <c r="Y35" s="69"/>
      <c r="Z35" s="69"/>
      <c r="AA35" s="69"/>
      <c r="AB35" s="69"/>
      <c r="AC35" s="63"/>
      <c r="AD35" s="63"/>
      <c r="AE35" s="42"/>
      <c r="AF35" s="42"/>
      <c r="AG35" s="69"/>
      <c r="AH35" s="63"/>
      <c r="AI35" s="63"/>
      <c r="AJ35" s="69"/>
      <c r="AK35" s="3"/>
    </row>
    <row r="36" spans="2:37" s="10" customFormat="1" ht="163.5" customHeight="1" x14ac:dyDescent="0.25">
      <c r="B36" s="87"/>
      <c r="C36" s="86"/>
      <c r="D36" s="69"/>
      <c r="E36" s="114"/>
      <c r="F36" s="31" t="s">
        <v>11</v>
      </c>
      <c r="G36" s="32">
        <v>0</v>
      </c>
      <c r="H36" s="32">
        <v>0</v>
      </c>
      <c r="I36" s="52">
        <v>0</v>
      </c>
      <c r="J36" s="52">
        <v>0</v>
      </c>
      <c r="K36" s="52">
        <v>0</v>
      </c>
      <c r="L36" s="52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1">
        <v>0</v>
      </c>
      <c r="S36" s="51">
        <v>0</v>
      </c>
      <c r="T36" s="51">
        <v>0</v>
      </c>
      <c r="U36" s="51">
        <v>0</v>
      </c>
      <c r="V36" s="51">
        <v>0</v>
      </c>
      <c r="W36" s="51">
        <v>0</v>
      </c>
      <c r="X36" s="51">
        <v>0</v>
      </c>
      <c r="Y36" s="69"/>
      <c r="Z36" s="69"/>
      <c r="AA36" s="69"/>
      <c r="AB36" s="69"/>
      <c r="AC36" s="63"/>
      <c r="AD36" s="63"/>
      <c r="AE36" s="42"/>
      <c r="AF36" s="42"/>
      <c r="AG36" s="69"/>
      <c r="AH36" s="63"/>
      <c r="AI36" s="63"/>
      <c r="AJ36" s="69"/>
      <c r="AK36" s="3"/>
    </row>
    <row r="37" spans="2:37" s="10" customFormat="1" ht="227.25" customHeight="1" x14ac:dyDescent="0.25">
      <c r="B37" s="87"/>
      <c r="C37" s="86"/>
      <c r="D37" s="69"/>
      <c r="E37" s="114"/>
      <c r="F37" s="31" t="s">
        <v>25</v>
      </c>
      <c r="G37" s="30">
        <v>0</v>
      </c>
      <c r="H37" s="30">
        <v>0</v>
      </c>
      <c r="I37" s="52">
        <v>0</v>
      </c>
      <c r="J37" s="52">
        <v>0</v>
      </c>
      <c r="K37" s="52">
        <v>0</v>
      </c>
      <c r="L37" s="52">
        <v>0</v>
      </c>
      <c r="M37" s="52">
        <v>0</v>
      </c>
      <c r="N37" s="52">
        <v>0</v>
      </c>
      <c r="O37" s="52">
        <v>0</v>
      </c>
      <c r="P37" s="52">
        <v>0</v>
      </c>
      <c r="Q37" s="52">
        <v>0</v>
      </c>
      <c r="R37" s="52">
        <v>0</v>
      </c>
      <c r="S37" s="52">
        <v>0</v>
      </c>
      <c r="T37" s="52">
        <v>0</v>
      </c>
      <c r="U37" s="52">
        <v>0</v>
      </c>
      <c r="V37" s="52">
        <v>0</v>
      </c>
      <c r="W37" s="52">
        <v>0</v>
      </c>
      <c r="X37" s="52">
        <v>0</v>
      </c>
      <c r="Y37" s="69"/>
      <c r="Z37" s="69"/>
      <c r="AA37" s="69"/>
      <c r="AB37" s="69"/>
      <c r="AC37" s="64"/>
      <c r="AD37" s="64"/>
      <c r="AE37" s="43"/>
      <c r="AF37" s="43"/>
      <c r="AG37" s="69"/>
      <c r="AH37" s="64"/>
      <c r="AI37" s="64"/>
      <c r="AJ37" s="69"/>
      <c r="AK37" s="3"/>
    </row>
    <row r="38" spans="2:37" s="8" customFormat="1" ht="120.75" customHeight="1" x14ac:dyDescent="0.25">
      <c r="B38" s="87"/>
      <c r="C38" s="84" t="s">
        <v>34</v>
      </c>
      <c r="D38" s="83"/>
      <c r="E38" s="82"/>
      <c r="F38" s="28" t="s">
        <v>4</v>
      </c>
      <c r="G38" s="32">
        <f>I38+Q38+U38</f>
        <v>76433.75</v>
      </c>
      <c r="H38" s="32">
        <f>K38+O38+S38+W38</f>
        <v>66198.69</v>
      </c>
      <c r="I38" s="52">
        <v>31540</v>
      </c>
      <c r="J38" s="52">
        <v>0</v>
      </c>
      <c r="K38" s="52">
        <v>31304.94</v>
      </c>
      <c r="L38" s="52">
        <v>0</v>
      </c>
      <c r="M38" s="52">
        <v>0</v>
      </c>
      <c r="N38" s="52">
        <v>0</v>
      </c>
      <c r="O38" s="52">
        <v>0</v>
      </c>
      <c r="P38" s="52">
        <v>0</v>
      </c>
      <c r="Q38" s="52">
        <v>25000</v>
      </c>
      <c r="R38" s="52">
        <v>0</v>
      </c>
      <c r="S38" s="52">
        <v>15000</v>
      </c>
      <c r="T38" s="52">
        <v>0</v>
      </c>
      <c r="U38" s="52">
        <v>19893.75</v>
      </c>
      <c r="V38" s="52">
        <v>0</v>
      </c>
      <c r="W38" s="52">
        <v>19893.75</v>
      </c>
      <c r="X38" s="52">
        <v>0</v>
      </c>
      <c r="Y38" s="87" t="s">
        <v>35</v>
      </c>
      <c r="Z38" s="69" t="s">
        <v>27</v>
      </c>
      <c r="AA38" s="62">
        <v>6</v>
      </c>
      <c r="AB38" s="69">
        <v>46</v>
      </c>
      <c r="AC38" s="62">
        <v>2</v>
      </c>
      <c r="AD38" s="62">
        <v>2</v>
      </c>
      <c r="AE38" s="41">
        <v>2</v>
      </c>
      <c r="AF38" s="41">
        <v>2</v>
      </c>
      <c r="AG38" s="62">
        <v>2</v>
      </c>
      <c r="AH38" s="53">
        <v>20</v>
      </c>
      <c r="AI38" s="53">
        <v>2</v>
      </c>
      <c r="AJ38" s="62">
        <v>22</v>
      </c>
      <c r="AK38" s="9"/>
    </row>
    <row r="39" spans="2:37" s="8" customFormat="1" ht="252.75" customHeight="1" x14ac:dyDescent="0.25">
      <c r="B39" s="87"/>
      <c r="C39" s="85"/>
      <c r="D39" s="83"/>
      <c r="E39" s="82"/>
      <c r="F39" s="28" t="s">
        <v>10</v>
      </c>
      <c r="G39" s="32">
        <f>I39+Q39+U39</f>
        <v>76433.75</v>
      </c>
      <c r="H39" s="32">
        <f>K39+O39+S39+W39</f>
        <v>66198.69</v>
      </c>
      <c r="I39" s="52">
        <v>31540</v>
      </c>
      <c r="J39" s="52">
        <v>0</v>
      </c>
      <c r="K39" s="52">
        <v>31304.94</v>
      </c>
      <c r="L39" s="52">
        <v>0</v>
      </c>
      <c r="M39" s="52">
        <v>0</v>
      </c>
      <c r="N39" s="52">
        <v>0</v>
      </c>
      <c r="O39" s="52">
        <v>0</v>
      </c>
      <c r="P39" s="52">
        <v>0</v>
      </c>
      <c r="Q39" s="52">
        <v>25000</v>
      </c>
      <c r="R39" s="52">
        <v>0</v>
      </c>
      <c r="S39" s="52">
        <v>15000</v>
      </c>
      <c r="T39" s="52">
        <v>0</v>
      </c>
      <c r="U39" s="52">
        <v>19893.75</v>
      </c>
      <c r="V39" s="52">
        <v>0</v>
      </c>
      <c r="W39" s="52">
        <v>19893.75</v>
      </c>
      <c r="X39" s="52">
        <v>0</v>
      </c>
      <c r="Y39" s="87"/>
      <c r="Z39" s="69"/>
      <c r="AA39" s="70"/>
      <c r="AB39" s="69"/>
      <c r="AC39" s="63"/>
      <c r="AD39" s="63"/>
      <c r="AE39" s="42"/>
      <c r="AF39" s="42"/>
      <c r="AG39" s="63"/>
      <c r="AH39" s="54"/>
      <c r="AI39" s="54"/>
      <c r="AJ39" s="63"/>
      <c r="AK39" s="9"/>
    </row>
    <row r="40" spans="2:37" s="8" customFormat="1" ht="168" customHeight="1" x14ac:dyDescent="0.25">
      <c r="B40" s="87"/>
      <c r="C40" s="85"/>
      <c r="D40" s="83"/>
      <c r="E40" s="82"/>
      <c r="F40" s="28" t="s">
        <v>11</v>
      </c>
      <c r="G40" s="32">
        <v>0</v>
      </c>
      <c r="H40" s="32">
        <v>0</v>
      </c>
      <c r="I40" s="52">
        <v>0</v>
      </c>
      <c r="J40" s="52">
        <v>0</v>
      </c>
      <c r="K40" s="52">
        <v>0</v>
      </c>
      <c r="L40" s="52">
        <v>0</v>
      </c>
      <c r="M40" s="52">
        <v>0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0</v>
      </c>
      <c r="U40" s="52">
        <v>0</v>
      </c>
      <c r="V40" s="52">
        <v>0</v>
      </c>
      <c r="W40" s="52">
        <v>0</v>
      </c>
      <c r="X40" s="52">
        <v>0</v>
      </c>
      <c r="Y40" s="87"/>
      <c r="Z40" s="69"/>
      <c r="AA40" s="70"/>
      <c r="AB40" s="69"/>
      <c r="AC40" s="63"/>
      <c r="AD40" s="63"/>
      <c r="AE40" s="42"/>
      <c r="AF40" s="42"/>
      <c r="AG40" s="63"/>
      <c r="AH40" s="54"/>
      <c r="AI40" s="54"/>
      <c r="AJ40" s="63"/>
      <c r="AK40" s="9"/>
    </row>
    <row r="41" spans="2:37" s="8" customFormat="1" ht="201.75" customHeight="1" x14ac:dyDescent="0.25">
      <c r="B41" s="87"/>
      <c r="C41" s="85"/>
      <c r="D41" s="83"/>
      <c r="E41" s="82"/>
      <c r="F41" s="28" t="s">
        <v>25</v>
      </c>
      <c r="G41" s="30">
        <v>0</v>
      </c>
      <c r="H41" s="30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2">
        <v>0</v>
      </c>
      <c r="W41" s="52">
        <v>0</v>
      </c>
      <c r="X41" s="52">
        <v>0</v>
      </c>
      <c r="Y41" s="87"/>
      <c r="Z41" s="69"/>
      <c r="AA41" s="70"/>
      <c r="AB41" s="69"/>
      <c r="AC41" s="64"/>
      <c r="AD41" s="64"/>
      <c r="AE41" s="43"/>
      <c r="AF41" s="43"/>
      <c r="AG41" s="64"/>
      <c r="AH41" s="55"/>
      <c r="AI41" s="55"/>
      <c r="AJ41" s="64"/>
      <c r="AK41" s="9"/>
    </row>
    <row r="42" spans="2:37" s="8" customFormat="1" ht="129" customHeight="1" x14ac:dyDescent="0.25">
      <c r="B42" s="62"/>
      <c r="C42" s="87" t="s">
        <v>36</v>
      </c>
      <c r="D42" s="83"/>
      <c r="E42" s="82"/>
      <c r="F42" s="28" t="s">
        <v>4</v>
      </c>
      <c r="G42" s="52">
        <f>I42+M42+U42</f>
        <v>86540</v>
      </c>
      <c r="H42" s="52">
        <f>K42+O42+W42</f>
        <v>86540</v>
      </c>
      <c r="I42" s="52">
        <v>15000</v>
      </c>
      <c r="J42" s="52">
        <v>0</v>
      </c>
      <c r="K42" s="52">
        <v>15000</v>
      </c>
      <c r="L42" s="52">
        <v>0</v>
      </c>
      <c r="M42" s="52">
        <v>46540</v>
      </c>
      <c r="N42" s="52">
        <v>0</v>
      </c>
      <c r="O42" s="52">
        <v>46540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25000</v>
      </c>
      <c r="V42" s="52">
        <v>0</v>
      </c>
      <c r="W42" s="52">
        <v>25000</v>
      </c>
      <c r="X42" s="52">
        <v>0</v>
      </c>
      <c r="Y42" s="87" t="s">
        <v>37</v>
      </c>
      <c r="Z42" s="69" t="s">
        <v>22</v>
      </c>
      <c r="AA42" s="69">
        <v>100</v>
      </c>
      <c r="AB42" s="69">
        <v>100</v>
      </c>
      <c r="AC42" s="62">
        <v>100</v>
      </c>
      <c r="AD42" s="62">
        <v>100</v>
      </c>
      <c r="AE42" s="41">
        <v>100</v>
      </c>
      <c r="AF42" s="41">
        <v>100</v>
      </c>
      <c r="AG42" s="62">
        <v>100</v>
      </c>
      <c r="AH42" s="53">
        <v>100</v>
      </c>
      <c r="AI42" s="53">
        <v>100</v>
      </c>
      <c r="AJ42" s="62">
        <v>100</v>
      </c>
      <c r="AK42" s="9"/>
    </row>
    <row r="43" spans="2:37" s="8" customFormat="1" ht="234" customHeight="1" x14ac:dyDescent="0.25">
      <c r="B43" s="63"/>
      <c r="C43" s="87"/>
      <c r="D43" s="83"/>
      <c r="E43" s="82"/>
      <c r="F43" s="28" t="s">
        <v>10</v>
      </c>
      <c r="G43" s="52">
        <f>I43+M43+U43</f>
        <v>86540</v>
      </c>
      <c r="H43" s="52">
        <f>K43+O43+W43</f>
        <v>86540</v>
      </c>
      <c r="I43" s="52">
        <v>15000</v>
      </c>
      <c r="J43" s="52">
        <v>0</v>
      </c>
      <c r="K43" s="52">
        <v>15000</v>
      </c>
      <c r="L43" s="52">
        <v>0</v>
      </c>
      <c r="M43" s="52">
        <v>46540</v>
      </c>
      <c r="N43" s="52">
        <v>0</v>
      </c>
      <c r="O43" s="52">
        <v>46540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25000</v>
      </c>
      <c r="V43" s="52">
        <v>0</v>
      </c>
      <c r="W43" s="52">
        <v>25000</v>
      </c>
      <c r="X43" s="52">
        <v>0</v>
      </c>
      <c r="Y43" s="87"/>
      <c r="Z43" s="69"/>
      <c r="AA43" s="88"/>
      <c r="AB43" s="69"/>
      <c r="AC43" s="63"/>
      <c r="AD43" s="63"/>
      <c r="AE43" s="42"/>
      <c r="AF43" s="42"/>
      <c r="AG43" s="63"/>
      <c r="AH43" s="54"/>
      <c r="AI43" s="54"/>
      <c r="AJ43" s="63"/>
      <c r="AK43" s="9"/>
    </row>
    <row r="44" spans="2:37" s="8" customFormat="1" ht="142.5" customHeight="1" x14ac:dyDescent="0.25">
      <c r="B44" s="63"/>
      <c r="C44" s="87"/>
      <c r="D44" s="83"/>
      <c r="E44" s="82"/>
      <c r="F44" s="28" t="s">
        <v>11</v>
      </c>
      <c r="G44" s="30">
        <v>0</v>
      </c>
      <c r="H44" s="30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2">
        <v>0</v>
      </c>
      <c r="W44" s="52">
        <v>0</v>
      </c>
      <c r="X44" s="52">
        <v>0</v>
      </c>
      <c r="Y44" s="87"/>
      <c r="Z44" s="69"/>
      <c r="AA44" s="88"/>
      <c r="AB44" s="69"/>
      <c r="AC44" s="63"/>
      <c r="AD44" s="63"/>
      <c r="AE44" s="42"/>
      <c r="AF44" s="42"/>
      <c r="AG44" s="63"/>
      <c r="AH44" s="54"/>
      <c r="AI44" s="54"/>
      <c r="AJ44" s="63"/>
      <c r="AK44" s="9"/>
    </row>
    <row r="45" spans="2:37" s="8" customFormat="1" ht="208.5" customHeight="1" x14ac:dyDescent="0.25">
      <c r="B45" s="64"/>
      <c r="C45" s="87"/>
      <c r="D45" s="83"/>
      <c r="E45" s="82"/>
      <c r="F45" s="28" t="s">
        <v>25</v>
      </c>
      <c r="G45" s="30">
        <v>0</v>
      </c>
      <c r="H45" s="30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2">
        <v>0</v>
      </c>
      <c r="W45" s="52">
        <v>0</v>
      </c>
      <c r="X45" s="52">
        <v>0</v>
      </c>
      <c r="Y45" s="87"/>
      <c r="Z45" s="69"/>
      <c r="AA45" s="88"/>
      <c r="AB45" s="69"/>
      <c r="AC45" s="64"/>
      <c r="AD45" s="64"/>
      <c r="AE45" s="43"/>
      <c r="AF45" s="43"/>
      <c r="AG45" s="64"/>
      <c r="AH45" s="55"/>
      <c r="AI45" s="55"/>
      <c r="AJ45" s="64"/>
      <c r="AK45" s="9"/>
    </row>
    <row r="46" spans="2:37" ht="112.5" customHeight="1" x14ac:dyDescent="0.3">
      <c r="B46" s="74" t="s">
        <v>13</v>
      </c>
      <c r="C46" s="75"/>
      <c r="D46" s="84" t="s">
        <v>5</v>
      </c>
      <c r="E46" s="84" t="s">
        <v>5</v>
      </c>
      <c r="F46" s="31" t="s">
        <v>4</v>
      </c>
      <c r="G46" s="29">
        <f>I46+M46+Q46+U46</f>
        <v>162973.75</v>
      </c>
      <c r="H46" s="29">
        <f>K46+O46+S46+W46</f>
        <v>152738.69</v>
      </c>
      <c r="I46" s="51">
        <v>46540</v>
      </c>
      <c r="J46" s="51">
        <v>0</v>
      </c>
      <c r="K46" s="51">
        <v>46304.94</v>
      </c>
      <c r="L46" s="51">
        <v>0</v>
      </c>
      <c r="M46" s="51">
        <v>46540</v>
      </c>
      <c r="N46" s="51">
        <v>0</v>
      </c>
      <c r="O46" s="51">
        <v>46540</v>
      </c>
      <c r="P46" s="51">
        <v>0</v>
      </c>
      <c r="Q46" s="51">
        <v>25000</v>
      </c>
      <c r="R46" s="51">
        <v>0</v>
      </c>
      <c r="S46" s="51">
        <v>15000</v>
      </c>
      <c r="T46" s="51">
        <v>0</v>
      </c>
      <c r="U46" s="51">
        <v>44893.75</v>
      </c>
      <c r="V46" s="51">
        <v>0</v>
      </c>
      <c r="W46" s="51">
        <v>44893.75</v>
      </c>
      <c r="X46" s="51">
        <v>0</v>
      </c>
      <c r="Y46" s="63" t="s">
        <v>5</v>
      </c>
      <c r="Z46" s="63" t="s">
        <v>5</v>
      </c>
      <c r="AA46" s="63" t="s">
        <v>5</v>
      </c>
      <c r="AB46" s="63" t="s">
        <v>5</v>
      </c>
      <c r="AC46" s="62" t="s">
        <v>5</v>
      </c>
      <c r="AD46" s="62" t="s">
        <v>5</v>
      </c>
      <c r="AE46" s="42" t="s">
        <v>5</v>
      </c>
      <c r="AF46" s="42" t="s">
        <v>5</v>
      </c>
      <c r="AG46" s="63" t="s">
        <v>5</v>
      </c>
      <c r="AH46" s="54" t="s">
        <v>5</v>
      </c>
      <c r="AI46" s="54" t="s">
        <v>5</v>
      </c>
      <c r="AJ46" s="63" t="s">
        <v>5</v>
      </c>
    </row>
    <row r="47" spans="2:37" ht="205.5" customHeight="1" x14ac:dyDescent="0.3">
      <c r="B47" s="76"/>
      <c r="C47" s="77"/>
      <c r="D47" s="85"/>
      <c r="E47" s="85"/>
      <c r="F47" s="31" t="s">
        <v>10</v>
      </c>
      <c r="G47" s="29">
        <f>I47+M47+Q47+U47</f>
        <v>162973.75</v>
      </c>
      <c r="H47" s="29">
        <f>K47+O47+S47+W47</f>
        <v>152738.69</v>
      </c>
      <c r="I47" s="51">
        <v>46540</v>
      </c>
      <c r="J47" s="51">
        <v>0</v>
      </c>
      <c r="K47" s="51">
        <v>46304.94</v>
      </c>
      <c r="L47" s="51">
        <v>0</v>
      </c>
      <c r="M47" s="51">
        <v>46540</v>
      </c>
      <c r="N47" s="51">
        <v>0</v>
      </c>
      <c r="O47" s="51">
        <v>46540</v>
      </c>
      <c r="P47" s="51">
        <v>0</v>
      </c>
      <c r="Q47" s="51">
        <v>25000</v>
      </c>
      <c r="R47" s="51">
        <v>0</v>
      </c>
      <c r="S47" s="51">
        <v>15000</v>
      </c>
      <c r="T47" s="51">
        <v>0</v>
      </c>
      <c r="U47" s="51">
        <v>44893.75</v>
      </c>
      <c r="V47" s="51">
        <v>0</v>
      </c>
      <c r="W47" s="51">
        <v>44893.75</v>
      </c>
      <c r="X47" s="51">
        <v>0</v>
      </c>
      <c r="Y47" s="63"/>
      <c r="Z47" s="63"/>
      <c r="AA47" s="70"/>
      <c r="AB47" s="63"/>
      <c r="AC47" s="63"/>
      <c r="AD47" s="63"/>
      <c r="AE47" s="42"/>
      <c r="AF47" s="42"/>
      <c r="AG47" s="63"/>
      <c r="AH47" s="54"/>
      <c r="AI47" s="54"/>
      <c r="AJ47" s="63"/>
    </row>
    <row r="48" spans="2:37" ht="190.5" customHeight="1" x14ac:dyDescent="0.3">
      <c r="B48" s="76"/>
      <c r="C48" s="77"/>
      <c r="D48" s="85"/>
      <c r="E48" s="85"/>
      <c r="F48" s="31" t="s">
        <v>11</v>
      </c>
      <c r="G48" s="29">
        <v>0</v>
      </c>
      <c r="H48" s="29">
        <v>0</v>
      </c>
      <c r="I48" s="51">
        <v>0</v>
      </c>
      <c r="J48" s="51">
        <v>0</v>
      </c>
      <c r="K48" s="51">
        <v>0</v>
      </c>
      <c r="L48" s="51">
        <v>0</v>
      </c>
      <c r="M48" s="51">
        <v>0</v>
      </c>
      <c r="N48" s="51">
        <v>0</v>
      </c>
      <c r="O48" s="51">
        <v>0</v>
      </c>
      <c r="P48" s="51">
        <v>0</v>
      </c>
      <c r="Q48" s="51">
        <v>0</v>
      </c>
      <c r="R48" s="51">
        <v>0</v>
      </c>
      <c r="S48" s="51">
        <v>0</v>
      </c>
      <c r="T48" s="51">
        <v>0</v>
      </c>
      <c r="U48" s="51">
        <v>0</v>
      </c>
      <c r="V48" s="51">
        <v>0</v>
      </c>
      <c r="W48" s="51">
        <v>0</v>
      </c>
      <c r="X48" s="51">
        <v>0</v>
      </c>
      <c r="Y48" s="63"/>
      <c r="Z48" s="63"/>
      <c r="AA48" s="70"/>
      <c r="AB48" s="63"/>
      <c r="AC48" s="63"/>
      <c r="AD48" s="63"/>
      <c r="AE48" s="42"/>
      <c r="AF48" s="42"/>
      <c r="AG48" s="63"/>
      <c r="AH48" s="54"/>
      <c r="AI48" s="54"/>
      <c r="AJ48" s="63"/>
    </row>
    <row r="49" spans="2:36" ht="253.5" customHeight="1" x14ac:dyDescent="0.3">
      <c r="B49" s="76"/>
      <c r="C49" s="77"/>
      <c r="D49" s="85"/>
      <c r="E49" s="85"/>
      <c r="F49" s="31" t="s">
        <v>12</v>
      </c>
      <c r="G49" s="29">
        <v>0</v>
      </c>
      <c r="H49" s="29">
        <v>0</v>
      </c>
      <c r="I49" s="51">
        <v>0</v>
      </c>
      <c r="J49" s="51">
        <v>0</v>
      </c>
      <c r="K49" s="51">
        <v>0</v>
      </c>
      <c r="L49" s="51">
        <v>0</v>
      </c>
      <c r="M49" s="51">
        <v>0</v>
      </c>
      <c r="N49" s="51">
        <v>0</v>
      </c>
      <c r="O49" s="51">
        <v>0</v>
      </c>
      <c r="P49" s="51">
        <v>0</v>
      </c>
      <c r="Q49" s="51">
        <v>0</v>
      </c>
      <c r="R49" s="51">
        <v>0</v>
      </c>
      <c r="S49" s="51">
        <v>0</v>
      </c>
      <c r="T49" s="51">
        <v>0</v>
      </c>
      <c r="U49" s="51">
        <v>0</v>
      </c>
      <c r="V49" s="51">
        <v>0</v>
      </c>
      <c r="W49" s="51">
        <v>0</v>
      </c>
      <c r="X49" s="51">
        <v>0</v>
      </c>
      <c r="Y49" s="63"/>
      <c r="Z49" s="63"/>
      <c r="AA49" s="70"/>
      <c r="AB49" s="63"/>
      <c r="AC49" s="64"/>
      <c r="AD49" s="64"/>
      <c r="AE49" s="42"/>
      <c r="AF49" s="42"/>
      <c r="AG49" s="63"/>
      <c r="AH49" s="54"/>
      <c r="AI49" s="54"/>
      <c r="AJ49" s="63"/>
    </row>
    <row r="50" spans="2:36" x14ac:dyDescent="0.3">
      <c r="B50" s="78" t="s">
        <v>40</v>
      </c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8"/>
      <c r="AI50" s="78"/>
      <c r="AJ50" s="78"/>
    </row>
    <row r="51" spans="2:36" x14ac:dyDescent="0.3">
      <c r="B51" s="24"/>
      <c r="C51" s="24"/>
      <c r="D51" s="24"/>
      <c r="E51" s="25"/>
      <c r="F51" s="25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</row>
    <row r="52" spans="2:36" ht="23.25" customHeight="1" x14ac:dyDescent="0.3">
      <c r="B52" s="73"/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73"/>
      <c r="AD52" s="73"/>
      <c r="AE52" s="73"/>
      <c r="AF52" s="73"/>
      <c r="AG52" s="73"/>
      <c r="AH52" s="73"/>
      <c r="AI52" s="73"/>
      <c r="AJ52" s="73"/>
    </row>
    <row r="53" spans="2:36" ht="18.75" customHeight="1" x14ac:dyDescent="0.3"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</row>
    <row r="54" spans="2:36" ht="22.5" customHeight="1" x14ac:dyDescent="0.3"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</row>
    <row r="55" spans="2:36" ht="18.75" customHeight="1" x14ac:dyDescent="0.3"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3"/>
      <c r="AC55" s="73"/>
      <c r="AD55" s="73"/>
      <c r="AE55" s="73"/>
      <c r="AF55" s="73"/>
      <c r="AG55" s="73"/>
      <c r="AH55" s="73"/>
      <c r="AI55" s="73"/>
      <c r="AJ55" s="73"/>
    </row>
    <row r="56" spans="2:36" ht="18.75" customHeight="1" x14ac:dyDescent="0.3"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</row>
    <row r="57" spans="2:36" ht="18.75" customHeight="1" x14ac:dyDescent="0.3"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3"/>
      <c r="AH57" s="73"/>
      <c r="AI57" s="73"/>
      <c r="AJ57" s="73"/>
    </row>
    <row r="71" spans="14:14" x14ac:dyDescent="0.5">
      <c r="N71" s="13">
        <f ca="1">N71</f>
        <v>0</v>
      </c>
    </row>
  </sheetData>
  <mergeCells count="98">
    <mergeCell ref="AD38:AD41"/>
    <mergeCell ref="AC42:AC45"/>
    <mergeCell ref="AD42:AD45"/>
    <mergeCell ref="AD34:AD37"/>
    <mergeCell ref="AC34:AC37"/>
    <mergeCell ref="C18:AB18"/>
    <mergeCell ref="E20:P20"/>
    <mergeCell ref="D23:E23"/>
    <mergeCell ref="AA30:AA33"/>
    <mergeCell ref="AC38:AC41"/>
    <mergeCell ref="M24:P24"/>
    <mergeCell ref="Y38:Y41"/>
    <mergeCell ref="AB38:AB41"/>
    <mergeCell ref="C38:C41"/>
    <mergeCell ref="AI34:AI37"/>
    <mergeCell ref="AG34:AG37"/>
    <mergeCell ref="AA24:AB24"/>
    <mergeCell ref="C22:C25"/>
    <mergeCell ref="Y23:Y25"/>
    <mergeCell ref="F23:F25"/>
    <mergeCell ref="I24:L24"/>
    <mergeCell ref="AD30:AD33"/>
    <mergeCell ref="AC24:AD24"/>
    <mergeCell ref="Q24:T24"/>
    <mergeCell ref="AE24:AF24"/>
    <mergeCell ref="AB34:AB37"/>
    <mergeCell ref="Z30:Z33"/>
    <mergeCell ref="D34:D37"/>
    <mergeCell ref="E34:E37"/>
    <mergeCell ref="AH34:AH37"/>
    <mergeCell ref="E2:F2"/>
    <mergeCell ref="D17:P17"/>
    <mergeCell ref="D19:P19"/>
    <mergeCell ref="G24:H24"/>
    <mergeCell ref="C30:E33"/>
    <mergeCell ref="D16:P16"/>
    <mergeCell ref="C11:AJ11"/>
    <mergeCell ref="F14:P14"/>
    <mergeCell ref="B27:AJ27"/>
    <mergeCell ref="D22:X22"/>
    <mergeCell ref="G23:X23"/>
    <mergeCell ref="AG24:AH24"/>
    <mergeCell ref="AI24:AJ24"/>
    <mergeCell ref="AB30:AB33"/>
    <mergeCell ref="C12:AJ12"/>
    <mergeCell ref="D24:D25"/>
    <mergeCell ref="C42:C45"/>
    <mergeCell ref="D38:D41"/>
    <mergeCell ref="E24:E25"/>
    <mergeCell ref="Z34:Z37"/>
    <mergeCell ref="B42:B45"/>
    <mergeCell ref="E38:E41"/>
    <mergeCell ref="B38:B41"/>
    <mergeCell ref="B30:B33"/>
    <mergeCell ref="U24:X24"/>
    <mergeCell ref="B34:B37"/>
    <mergeCell ref="Y34:Y37"/>
    <mergeCell ref="AD46:AD49"/>
    <mergeCell ref="Z42:Z45"/>
    <mergeCell ref="AB46:AB49"/>
    <mergeCell ref="Y46:Y49"/>
    <mergeCell ref="Z46:Z49"/>
    <mergeCell ref="AA46:AA49"/>
    <mergeCell ref="Y42:Y45"/>
    <mergeCell ref="AB42:AB45"/>
    <mergeCell ref="AA42:AA45"/>
    <mergeCell ref="B52:AJ57"/>
    <mergeCell ref="AG46:AG49"/>
    <mergeCell ref="B46:C49"/>
    <mergeCell ref="B50:AJ50"/>
    <mergeCell ref="Y22:AJ22"/>
    <mergeCell ref="AA23:AJ23"/>
    <mergeCell ref="B28:AJ28"/>
    <mergeCell ref="B29:AJ29"/>
    <mergeCell ref="E42:E45"/>
    <mergeCell ref="D42:D45"/>
    <mergeCell ref="AJ46:AJ49"/>
    <mergeCell ref="D46:D49"/>
    <mergeCell ref="E46:E49"/>
    <mergeCell ref="AC46:AC49"/>
    <mergeCell ref="B22:B25"/>
    <mergeCell ref="C34:C37"/>
    <mergeCell ref="AG42:AG45"/>
    <mergeCell ref="AJ42:AJ45"/>
    <mergeCell ref="Y2:AK3"/>
    <mergeCell ref="AG30:AG33"/>
    <mergeCell ref="AJ30:AJ33"/>
    <mergeCell ref="Y15:AJ15"/>
    <mergeCell ref="AG38:AG41"/>
    <mergeCell ref="AJ38:AJ41"/>
    <mergeCell ref="AJ34:AJ37"/>
    <mergeCell ref="AA38:AA41"/>
    <mergeCell ref="Y30:Y33"/>
    <mergeCell ref="Z23:Z25"/>
    <mergeCell ref="P7:AJ7"/>
    <mergeCell ref="P8:AJ8"/>
    <mergeCell ref="Z38:Z41"/>
    <mergeCell ref="AA34:AA37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01.01.15_new форма</vt:lpstr>
      <vt:lpstr>'01.01.15_new форма'!Заголовки_для_печати</vt:lpstr>
      <vt:lpstr>'01.01.15_new форма'!Область_печати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SorokinaEV</dc:creator>
  <cp:lastModifiedBy>ADM5r2</cp:lastModifiedBy>
  <cp:lastPrinted>2023-05-19T03:28:46Z</cp:lastPrinted>
  <dcterms:created xsi:type="dcterms:W3CDTF">2012-08-14T07:16:27Z</dcterms:created>
  <dcterms:modified xsi:type="dcterms:W3CDTF">2023-05-19T03:30:12Z</dcterms:modified>
</cp:coreProperties>
</file>