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Sheet0!$A$3:$K$38</definedName>
  </definedNames>
  <calcPr calcId="125725"/>
</workbook>
</file>

<file path=xl/calcChain.xml><?xml version="1.0" encoding="utf-8"?>
<calcChain xmlns="http://schemas.openxmlformats.org/spreadsheetml/2006/main">
  <c r="J21" i="1"/>
  <c r="K21"/>
  <c r="I21"/>
  <c r="J37" l="1"/>
  <c r="K37"/>
  <c r="J17"/>
  <c r="K17"/>
  <c r="K16" s="1"/>
  <c r="I17"/>
  <c r="J19"/>
  <c r="K19"/>
  <c r="I19"/>
  <c r="I16" s="1"/>
  <c r="J39"/>
  <c r="K39"/>
  <c r="I39"/>
  <c r="J41"/>
  <c r="K41"/>
  <c r="I41"/>
  <c r="I23"/>
  <c r="K25"/>
  <c r="K13"/>
  <c r="J25"/>
  <c r="I37"/>
  <c r="I25"/>
  <c r="J30"/>
  <c r="K30"/>
  <c r="I30"/>
  <c r="J14"/>
  <c r="J13" s="1"/>
  <c r="K14"/>
  <c r="I14"/>
  <c r="I13" s="1"/>
  <c r="J28"/>
  <c r="K28"/>
  <c r="I28"/>
  <c r="J34"/>
  <c r="K34"/>
  <c r="I34"/>
  <c r="J32"/>
  <c r="K32"/>
  <c r="I32"/>
  <c r="I36" l="1"/>
  <c r="J36"/>
  <c r="K36"/>
  <c r="J16"/>
  <c r="K27"/>
  <c r="K12" s="1"/>
  <c r="K11" s="1"/>
  <c r="J27"/>
  <c r="I27"/>
  <c r="J12" l="1"/>
  <c r="J11" s="1"/>
  <c r="I12"/>
  <c r="I11" s="1"/>
</calcChain>
</file>

<file path=xl/sharedStrings.xml><?xml version="1.0" encoding="utf-8"?>
<sst xmlns="http://schemas.openxmlformats.org/spreadsheetml/2006/main" count="252" uniqueCount="81">
  <si>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</si>
  <si>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</si>
  <si>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</si>
  <si>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</si>
  <si>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</si>
  <si>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</si>
  <si>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</si>
  <si>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</si>
  <si>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</si>
  <si>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</si>
  <si>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</si>
  <si>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</si>
  <si>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</si>
  <si>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</si>
  <si>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</si>
  <si>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</si>
  <si>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</si>
  <si>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</si>
  <si>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</si>
  <si>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</si>
  <si>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</si>
  <si>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</si>
  <si>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</si>
  <si>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</si>
  <si>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</si>
  <si>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</si>
  <si>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</si>
  <si>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</si>
  <si>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</si>
  <si>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</si>
  <si>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</si>
  <si>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</si>
  <si>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</si>
  <si>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</si>
  <si>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</si>
  <si>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</si>
  <si>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</si>
  <si>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</si>
  <si>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</si>
  <si>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</si>
  <si>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</si>
  <si>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</si>
  <si>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</si>
  <si>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</si>
  <si>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</si>
  <si>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</si>
  <si>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</si>
  <si>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</si>
  <si>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</si>
  <si>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</si>
  <si>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</si>
  <si>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</si>
  <si>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</si>
  <si>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</si>
  <si>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</si>
  <si>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</si>
  <si>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</si>
  <si>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</si>
  <si>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</si>
  <si>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</si>
  <si>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</si>
  <si>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</si>
  <si>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</si>
  <si>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</si>
  <si>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БЕЗВОЗМЕЗДНЫЕ ПОСТУПЛЕНИЯ
в районный бюджет на 2025 год и на
плановый период 2026 и 2027 годов</t>
  </si>
  <si>
    <t>2027 год</t>
  </si>
  <si>
    <t>Приложение № 2
к решению Совета Таврического  муниципального района от 19 декабря 2024 года  № 651 "О бюджете Таврического муниципального района на 2025 год и на плановый период 2026 и 2027 годов"</t>
  </si>
  <si>
    <t>2025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</si>
  <si>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</si>
  <si>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</si>
  <si>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</si>
  <si>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</si>
  <si>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</si>
  <si>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</si>
  <si>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</si>
  <si>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</si>
  <si>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050</t>
  </si>
  <si>
    <t>303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</si>
  <si>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</si>
  <si>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</si>
  <si>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2
к решению первой сессии Совета Таврического района Омской области первого созыва от 30 апреля 2025 года №    "О внесении изменений в решение пятьдесят шестой сессии Совета Таврического муниципального района шестого созыва от 19 декабря 2024 года № 651
"О бюджете Таврического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</si>
</sst>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/>
    <xf numFmtId="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>
      <selection activeCell="N3" sqref="N3"/>
    </sheetView>
  </sheetViews>
  <sheetFormatPr defaultRowHeight="12.75"/>
  <cols>
    <col min="1" max="1" width="23.14062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1" customFormat="1" ht="108.6" customHeight="1">
      <c r="H1" s="30" t="s">
        <v>80</v>
      </c>
      <c r="I1" s="30"/>
      <c r="J1" s="30"/>
      <c r="K1" s="30"/>
    </row>
    <row r="2" spans="1:11" s="11" customFormat="1"/>
    <row r="3" spans="1:11" ht="69" customHeight="1">
      <c r="A3" s="12"/>
      <c r="B3" s="13"/>
      <c r="C3" s="13"/>
      <c r="D3" s="13"/>
      <c r="E3" s="13"/>
      <c r="F3" s="13"/>
      <c r="G3" s="13"/>
      <c r="H3" s="13"/>
      <c r="I3" s="30" t="s">
        <v>66</v>
      </c>
      <c r="J3" s="30"/>
      <c r="K3" s="30"/>
    </row>
    <row r="4" spans="1:11" ht="14.1" customHeight="1">
      <c r="A4" s="33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42.4" customHeight="1">
      <c r="A5" s="35" t="s">
        <v>64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14.1" customHeight="1">
      <c r="A6" s="36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16.149999999999999" customHeight="1">
      <c r="A7" s="31" t="s">
        <v>2</v>
      </c>
      <c r="B7" s="31" t="s">
        <v>3</v>
      </c>
      <c r="C7" s="38"/>
      <c r="D7" s="38"/>
      <c r="E7" s="38"/>
      <c r="F7" s="38"/>
      <c r="G7" s="38"/>
      <c r="H7" s="39"/>
      <c r="I7" s="31" t="s">
        <v>4</v>
      </c>
      <c r="J7" s="38"/>
      <c r="K7" s="39"/>
    </row>
    <row r="8" spans="1:11" ht="16.149999999999999" customHeight="1">
      <c r="A8" s="37"/>
      <c r="B8" s="31" t="s">
        <v>5</v>
      </c>
      <c r="C8" s="38"/>
      <c r="D8" s="38"/>
      <c r="E8" s="38"/>
      <c r="F8" s="39"/>
      <c r="G8" s="31" t="s">
        <v>6</v>
      </c>
      <c r="H8" s="39"/>
      <c r="I8" s="40" t="s">
        <v>67</v>
      </c>
      <c r="J8" s="31" t="s">
        <v>7</v>
      </c>
      <c r="K8" s="31" t="s">
        <v>65</v>
      </c>
    </row>
    <row r="9" spans="1:11" ht="60" customHeight="1">
      <c r="A9" s="32"/>
      <c r="B9" s="1" t="s">
        <v>8</v>
      </c>
      <c r="C9" s="1" t="s">
        <v>9</v>
      </c>
      <c r="D9" s="1" t="s">
        <v>10</v>
      </c>
      <c r="E9" s="1" t="s">
        <v>11</v>
      </c>
      <c r="F9" s="1" t="s">
        <v>12</v>
      </c>
      <c r="G9" s="1" t="s">
        <v>13</v>
      </c>
      <c r="H9" s="1" t="s">
        <v>14</v>
      </c>
      <c r="I9" s="41"/>
      <c r="J9" s="32"/>
      <c r="K9" s="32"/>
    </row>
    <row r="10" spans="1:11">
      <c r="A10" s="1" t="s">
        <v>15</v>
      </c>
      <c r="B10" s="1" t="s">
        <v>16</v>
      </c>
      <c r="C10" s="1" t="s">
        <v>17</v>
      </c>
      <c r="D10" s="1" t="s">
        <v>18</v>
      </c>
      <c r="E10" s="1" t="s">
        <v>19</v>
      </c>
      <c r="F10" s="1" t="s">
        <v>20</v>
      </c>
      <c r="G10" s="1" t="s">
        <v>21</v>
      </c>
      <c r="H10" s="1" t="s">
        <v>22</v>
      </c>
      <c r="I10" s="1" t="s">
        <v>23</v>
      </c>
      <c r="J10" s="1" t="s">
        <v>24</v>
      </c>
      <c r="K10" s="1" t="s">
        <v>25</v>
      </c>
    </row>
    <row r="11" spans="1:11" ht="25.5">
      <c r="A11" s="2" t="s">
        <v>26</v>
      </c>
      <c r="B11" s="1" t="s">
        <v>16</v>
      </c>
      <c r="C11" s="1" t="s">
        <v>27</v>
      </c>
      <c r="D11" s="1" t="s">
        <v>27</v>
      </c>
      <c r="E11" s="1" t="s">
        <v>28</v>
      </c>
      <c r="F11" s="1" t="s">
        <v>27</v>
      </c>
      <c r="G11" s="1" t="s">
        <v>29</v>
      </c>
      <c r="H11" s="1" t="s">
        <v>28</v>
      </c>
      <c r="I11" s="3">
        <f>I12</f>
        <v>883011041.2700001</v>
      </c>
      <c r="J11" s="3">
        <f t="shared" ref="J11:K11" si="0">J12</f>
        <v>782844533.90999997</v>
      </c>
      <c r="K11" s="3">
        <f t="shared" si="0"/>
        <v>737993497.48000002</v>
      </c>
    </row>
    <row r="12" spans="1:11" ht="75.599999999999994" customHeight="1">
      <c r="A12" s="2" t="s">
        <v>30</v>
      </c>
      <c r="B12" s="1" t="s">
        <v>16</v>
      </c>
      <c r="C12" s="1" t="s">
        <v>31</v>
      </c>
      <c r="D12" s="1" t="s">
        <v>27</v>
      </c>
      <c r="E12" s="1" t="s">
        <v>28</v>
      </c>
      <c r="F12" s="1" t="s">
        <v>27</v>
      </c>
      <c r="G12" s="1" t="s">
        <v>29</v>
      </c>
      <c r="H12" s="1" t="s">
        <v>28</v>
      </c>
      <c r="I12" s="3">
        <f>I13+I27+I36+I16</f>
        <v>883011041.2700001</v>
      </c>
      <c r="J12" s="3">
        <f t="shared" ref="J12:K12" si="1">J13+J27+J36+J16</f>
        <v>782844533.90999997</v>
      </c>
      <c r="K12" s="3">
        <f t="shared" si="1"/>
        <v>737993497.48000002</v>
      </c>
    </row>
    <row r="13" spans="1:11" ht="38.25">
      <c r="A13" s="2" t="s">
        <v>32</v>
      </c>
      <c r="B13" s="1" t="s">
        <v>16</v>
      </c>
      <c r="C13" s="1" t="s">
        <v>31</v>
      </c>
      <c r="D13" s="1" t="s">
        <v>24</v>
      </c>
      <c r="E13" s="1" t="s">
        <v>28</v>
      </c>
      <c r="F13" s="1" t="s">
        <v>27</v>
      </c>
      <c r="G13" s="1" t="s">
        <v>29</v>
      </c>
      <c r="H13" s="1" t="s">
        <v>33</v>
      </c>
      <c r="I13" s="3">
        <f>I14</f>
        <v>81546575</v>
      </c>
      <c r="J13" s="3">
        <f t="shared" ref="J13:K13" si="2">J14</f>
        <v>68677779</v>
      </c>
      <c r="K13" s="3">
        <f t="shared" si="2"/>
        <v>66707068</v>
      </c>
    </row>
    <row r="14" spans="1:11" ht="30" customHeight="1">
      <c r="A14" s="2" t="s">
        <v>34</v>
      </c>
      <c r="B14" s="1" t="s">
        <v>16</v>
      </c>
      <c r="C14" s="1" t="s">
        <v>31</v>
      </c>
      <c r="D14" s="1" t="s">
        <v>35</v>
      </c>
      <c r="E14" s="1" t="s">
        <v>36</v>
      </c>
      <c r="F14" s="1" t="s">
        <v>27</v>
      </c>
      <c r="G14" s="1" t="s">
        <v>29</v>
      </c>
      <c r="H14" s="1" t="s">
        <v>33</v>
      </c>
      <c r="I14" s="3">
        <f>I15</f>
        <v>81546575</v>
      </c>
      <c r="J14" s="3">
        <f t="shared" ref="J14:K14" si="3">J15</f>
        <v>68677779</v>
      </c>
      <c r="K14" s="3">
        <f t="shared" si="3"/>
        <v>66707068</v>
      </c>
    </row>
    <row r="15" spans="1:11" ht="89.25">
      <c r="A15" s="5" t="s">
        <v>37</v>
      </c>
      <c r="B15" s="6" t="s">
        <v>16</v>
      </c>
      <c r="C15" s="6" t="s">
        <v>31</v>
      </c>
      <c r="D15" s="6" t="s">
        <v>35</v>
      </c>
      <c r="E15" s="6" t="s">
        <v>36</v>
      </c>
      <c r="F15" s="6" t="s">
        <v>38</v>
      </c>
      <c r="G15" s="6" t="s">
        <v>29</v>
      </c>
      <c r="H15" s="6" t="s">
        <v>33</v>
      </c>
      <c r="I15" s="3">
        <v>81546575</v>
      </c>
      <c r="J15" s="3">
        <v>68677779</v>
      </c>
      <c r="K15" s="3">
        <v>66707068</v>
      </c>
    </row>
    <row r="16" spans="1:11" s="4" customFormat="1" ht="42.6" customHeight="1">
      <c r="A16" s="9" t="s">
        <v>59</v>
      </c>
      <c r="B16" s="10" t="s">
        <v>16</v>
      </c>
      <c r="C16" s="10" t="s">
        <v>31</v>
      </c>
      <c r="D16" s="10">
        <v>20</v>
      </c>
      <c r="E16" s="10" t="s">
        <v>28</v>
      </c>
      <c r="F16" s="10" t="s">
        <v>27</v>
      </c>
      <c r="G16" s="10" t="s">
        <v>29</v>
      </c>
      <c r="H16" s="8" t="s">
        <v>33</v>
      </c>
      <c r="I16" s="17">
        <f>I24+I26+I17+I19+I21</f>
        <v>122323848.7</v>
      </c>
      <c r="J16" s="17">
        <f t="shared" ref="J16:K16" si="4">J24+J26+J17+J19+J21</f>
        <v>114613243.70999999</v>
      </c>
      <c r="K16" s="17">
        <f t="shared" si="4"/>
        <v>71587886.100000009</v>
      </c>
    </row>
    <row r="17" spans="1:11" s="19" customFormat="1" ht="42.6" customHeight="1">
      <c r="A17" s="9" t="s">
        <v>68</v>
      </c>
      <c r="B17" s="10">
        <v>2</v>
      </c>
      <c r="C17" s="10">
        <v>2</v>
      </c>
      <c r="D17" s="10">
        <v>25</v>
      </c>
      <c r="E17" s="10">
        <v>179</v>
      </c>
      <c r="F17" s="20" t="s">
        <v>27</v>
      </c>
      <c r="G17" s="20" t="s">
        <v>29</v>
      </c>
      <c r="H17" s="8" t="s">
        <v>33</v>
      </c>
      <c r="I17" s="17">
        <f>I18</f>
        <v>4087994.15</v>
      </c>
      <c r="J17" s="17">
        <f t="shared" ref="J17:K17" si="5">J18</f>
        <v>4150021.96</v>
      </c>
      <c r="K17" s="17">
        <f t="shared" si="5"/>
        <v>4225090.38</v>
      </c>
    </row>
    <row r="18" spans="1:11" s="19" customFormat="1" ht="42.6" customHeight="1">
      <c r="A18" s="9" t="s">
        <v>69</v>
      </c>
      <c r="B18" s="10">
        <v>2</v>
      </c>
      <c r="C18" s="10">
        <v>2</v>
      </c>
      <c r="D18" s="10">
        <v>25</v>
      </c>
      <c r="E18" s="10">
        <v>179</v>
      </c>
      <c r="F18" s="21" t="s">
        <v>38</v>
      </c>
      <c r="G18" s="21" t="s">
        <v>29</v>
      </c>
      <c r="H18" s="8" t="s">
        <v>33</v>
      </c>
      <c r="I18" s="17">
        <v>4087994.15</v>
      </c>
      <c r="J18" s="17">
        <v>4150021.96</v>
      </c>
      <c r="K18" s="17">
        <v>4225090.38</v>
      </c>
    </row>
    <row r="19" spans="1:11" s="19" customFormat="1" ht="42.6" customHeight="1">
      <c r="A19" s="9" t="s">
        <v>70</v>
      </c>
      <c r="B19" s="10">
        <v>2</v>
      </c>
      <c r="C19" s="10">
        <v>2</v>
      </c>
      <c r="D19" s="10">
        <v>25</v>
      </c>
      <c r="E19" s="10">
        <v>304</v>
      </c>
      <c r="F19" s="20" t="s">
        <v>27</v>
      </c>
      <c r="G19" s="20" t="s">
        <v>29</v>
      </c>
      <c r="H19" s="8" t="s">
        <v>33</v>
      </c>
      <c r="I19" s="17">
        <f>I20</f>
        <v>19355319</v>
      </c>
      <c r="J19" s="17">
        <f t="shared" ref="J19:K19" si="6">J20</f>
        <v>16103423.75</v>
      </c>
      <c r="K19" s="17">
        <f t="shared" si="6"/>
        <v>15054354.720000001</v>
      </c>
    </row>
    <row r="20" spans="1:11" s="19" customFormat="1" ht="42.6" customHeight="1">
      <c r="A20" s="9" t="s">
        <v>71</v>
      </c>
      <c r="B20" s="10">
        <v>2</v>
      </c>
      <c r="C20" s="10">
        <v>2</v>
      </c>
      <c r="D20" s="10">
        <v>25</v>
      </c>
      <c r="E20" s="10">
        <v>304</v>
      </c>
      <c r="F20" s="21" t="s">
        <v>38</v>
      </c>
      <c r="G20" s="21" t="s">
        <v>29</v>
      </c>
      <c r="H20" s="8" t="s">
        <v>33</v>
      </c>
      <c r="I20" s="17">
        <v>19355319</v>
      </c>
      <c r="J20" s="17">
        <v>16103423.75</v>
      </c>
      <c r="K20" s="17">
        <v>15054354.720000001</v>
      </c>
    </row>
    <row r="21" spans="1:11" s="29" customFormat="1" ht="42.6" customHeight="1">
      <c r="A21" s="9" t="s">
        <v>78</v>
      </c>
      <c r="B21" s="10">
        <v>2</v>
      </c>
      <c r="C21" s="10" t="s">
        <v>31</v>
      </c>
      <c r="D21" s="10">
        <v>25</v>
      </c>
      <c r="E21" s="10">
        <v>467</v>
      </c>
      <c r="F21" s="8" t="s">
        <v>27</v>
      </c>
      <c r="G21" s="10" t="s">
        <v>29</v>
      </c>
      <c r="H21" s="8" t="s">
        <v>33</v>
      </c>
      <c r="I21" s="17">
        <f>I22</f>
        <v>1797581.89</v>
      </c>
      <c r="J21" s="17">
        <f t="shared" ref="J21:K21" si="7">J22</f>
        <v>0</v>
      </c>
      <c r="K21" s="17">
        <f t="shared" si="7"/>
        <v>0</v>
      </c>
    </row>
    <row r="22" spans="1:11" s="29" customFormat="1" ht="42.6" customHeight="1">
      <c r="A22" s="9" t="s">
        <v>79</v>
      </c>
      <c r="B22" s="10">
        <v>2</v>
      </c>
      <c r="C22" s="10" t="s">
        <v>31</v>
      </c>
      <c r="D22" s="10">
        <v>25</v>
      </c>
      <c r="E22" s="10">
        <v>467</v>
      </c>
      <c r="F22" s="8" t="s">
        <v>38</v>
      </c>
      <c r="G22" s="10" t="s">
        <v>29</v>
      </c>
      <c r="H22" s="8" t="s">
        <v>33</v>
      </c>
      <c r="I22" s="17">
        <v>1797581.89</v>
      </c>
      <c r="J22" s="17"/>
      <c r="K22" s="17"/>
    </row>
    <row r="23" spans="1:11" s="4" customFormat="1" ht="30.6" customHeight="1">
      <c r="A23" s="9" t="s">
        <v>60</v>
      </c>
      <c r="B23" s="10" t="s">
        <v>16</v>
      </c>
      <c r="C23" s="10" t="s">
        <v>31</v>
      </c>
      <c r="D23" s="10">
        <v>25</v>
      </c>
      <c r="E23" s="10">
        <v>519</v>
      </c>
      <c r="F23" s="10" t="s">
        <v>27</v>
      </c>
      <c r="G23" s="10" t="s">
        <v>29</v>
      </c>
      <c r="H23" s="8" t="s">
        <v>33</v>
      </c>
      <c r="I23" s="3">
        <f>I24</f>
        <v>311049</v>
      </c>
      <c r="J23" s="3"/>
      <c r="K23" s="3"/>
    </row>
    <row r="24" spans="1:11" s="4" customFormat="1" ht="30.6" customHeight="1">
      <c r="A24" s="9" t="s">
        <v>61</v>
      </c>
      <c r="B24" s="10" t="s">
        <v>16</v>
      </c>
      <c r="C24" s="10" t="s">
        <v>31</v>
      </c>
      <c r="D24" s="10">
        <v>25</v>
      </c>
      <c r="E24" s="10">
        <v>519</v>
      </c>
      <c r="F24" s="8" t="s">
        <v>38</v>
      </c>
      <c r="G24" s="10" t="s">
        <v>29</v>
      </c>
      <c r="H24" s="8" t="s">
        <v>33</v>
      </c>
      <c r="I24" s="3">
        <v>311049</v>
      </c>
      <c r="J24" s="3"/>
      <c r="K24" s="3"/>
    </row>
    <row r="25" spans="1:11" s="4" customFormat="1" ht="30.6" customHeight="1">
      <c r="A25" s="9" t="s">
        <v>62</v>
      </c>
      <c r="B25" s="10" t="s">
        <v>16</v>
      </c>
      <c r="C25" s="10" t="s">
        <v>31</v>
      </c>
      <c r="D25" s="10">
        <v>29</v>
      </c>
      <c r="E25" s="10">
        <v>999</v>
      </c>
      <c r="F25" s="10" t="s">
        <v>27</v>
      </c>
      <c r="G25" s="10" t="s">
        <v>29</v>
      </c>
      <c r="H25" s="8" t="s">
        <v>33</v>
      </c>
      <c r="I25" s="3">
        <f>I26</f>
        <v>96771904.659999996</v>
      </c>
      <c r="J25" s="3">
        <f>J26</f>
        <v>94359798</v>
      </c>
      <c r="K25" s="3">
        <f>K26</f>
        <v>52308441</v>
      </c>
    </row>
    <row r="26" spans="1:11" s="4" customFormat="1" ht="46.9" customHeight="1">
      <c r="A26" s="9" t="s">
        <v>63</v>
      </c>
      <c r="B26" s="10" t="s">
        <v>16</v>
      </c>
      <c r="C26" s="10" t="s">
        <v>31</v>
      </c>
      <c r="D26" s="10">
        <v>29</v>
      </c>
      <c r="E26" s="10">
        <v>999</v>
      </c>
      <c r="F26" s="8" t="s">
        <v>38</v>
      </c>
      <c r="G26" s="10" t="s">
        <v>29</v>
      </c>
      <c r="H26" s="8" t="s">
        <v>33</v>
      </c>
      <c r="I26" s="3">
        <v>96771904.659999996</v>
      </c>
      <c r="J26" s="3">
        <v>94359798</v>
      </c>
      <c r="K26" s="3">
        <v>52308441</v>
      </c>
    </row>
    <row r="27" spans="1:11" ht="45.6" customHeight="1">
      <c r="A27" s="2" t="s">
        <v>39</v>
      </c>
      <c r="B27" s="1" t="s">
        <v>16</v>
      </c>
      <c r="C27" s="1" t="s">
        <v>31</v>
      </c>
      <c r="D27" s="1" t="s">
        <v>40</v>
      </c>
      <c r="E27" s="1" t="s">
        <v>28</v>
      </c>
      <c r="F27" s="1" t="s">
        <v>27</v>
      </c>
      <c r="G27" s="1" t="s">
        <v>29</v>
      </c>
      <c r="H27" s="1" t="s">
        <v>33</v>
      </c>
      <c r="I27" s="3">
        <f>I28+I30+I32+I34</f>
        <v>605732798.12</v>
      </c>
      <c r="J27" s="3">
        <f t="shared" ref="J27:K27" si="8">J28+J30+J32+J34</f>
        <v>555892243.19999993</v>
      </c>
      <c r="K27" s="3">
        <f t="shared" si="8"/>
        <v>556037275.38</v>
      </c>
    </row>
    <row r="28" spans="1:11" ht="63.75">
      <c r="A28" s="2" t="s">
        <v>41</v>
      </c>
      <c r="B28" s="1" t="s">
        <v>16</v>
      </c>
      <c r="C28" s="1" t="s">
        <v>31</v>
      </c>
      <c r="D28" s="1" t="s">
        <v>40</v>
      </c>
      <c r="E28" s="1" t="s">
        <v>42</v>
      </c>
      <c r="F28" s="1" t="s">
        <v>27</v>
      </c>
      <c r="G28" s="1" t="s">
        <v>29</v>
      </c>
      <c r="H28" s="1" t="s">
        <v>33</v>
      </c>
      <c r="I28" s="3">
        <f>I29</f>
        <v>577839975.79999995</v>
      </c>
      <c r="J28" s="3">
        <f t="shared" ref="J28:K28" si="9">J29</f>
        <v>527193292.29000002</v>
      </c>
      <c r="K28" s="3">
        <f t="shared" si="9"/>
        <v>527422432.74000001</v>
      </c>
    </row>
    <row r="29" spans="1:11" ht="75" customHeight="1">
      <c r="A29" s="2" t="s">
        <v>43</v>
      </c>
      <c r="B29" s="1" t="s">
        <v>16</v>
      </c>
      <c r="C29" s="1" t="s">
        <v>31</v>
      </c>
      <c r="D29" s="1" t="s">
        <v>40</v>
      </c>
      <c r="E29" s="1" t="s">
        <v>42</v>
      </c>
      <c r="F29" s="1" t="s">
        <v>38</v>
      </c>
      <c r="G29" s="1" t="s">
        <v>29</v>
      </c>
      <c r="H29" s="1" t="s">
        <v>33</v>
      </c>
      <c r="I29" s="3">
        <v>577839975.79999995</v>
      </c>
      <c r="J29" s="3">
        <v>527193292.29000002</v>
      </c>
      <c r="K29" s="3">
        <v>527422432.74000001</v>
      </c>
    </row>
    <row r="30" spans="1:11" ht="114" customHeight="1">
      <c r="A30" s="2" t="s">
        <v>44</v>
      </c>
      <c r="B30" s="1" t="s">
        <v>16</v>
      </c>
      <c r="C30" s="1" t="s">
        <v>31</v>
      </c>
      <c r="D30" s="1" t="s">
        <v>40</v>
      </c>
      <c r="E30" s="1" t="s">
        <v>45</v>
      </c>
      <c r="F30" s="1" t="s">
        <v>27</v>
      </c>
      <c r="G30" s="1" t="s">
        <v>29</v>
      </c>
      <c r="H30" s="1" t="s">
        <v>33</v>
      </c>
      <c r="I30" s="3">
        <f>I31</f>
        <v>27155977</v>
      </c>
      <c r="J30" s="3">
        <f t="shared" ref="J30:K30" si="10">J31</f>
        <v>27366259</v>
      </c>
      <c r="K30" s="3">
        <f t="shared" si="10"/>
        <v>27366259</v>
      </c>
    </row>
    <row r="31" spans="1:11" ht="126.6" customHeight="1">
      <c r="A31" s="2" t="s">
        <v>46</v>
      </c>
      <c r="B31" s="1" t="s">
        <v>16</v>
      </c>
      <c r="C31" s="1" t="s">
        <v>31</v>
      </c>
      <c r="D31" s="1" t="s">
        <v>40</v>
      </c>
      <c r="E31" s="1" t="s">
        <v>45</v>
      </c>
      <c r="F31" s="1" t="s">
        <v>38</v>
      </c>
      <c r="G31" s="1" t="s">
        <v>29</v>
      </c>
      <c r="H31" s="1" t="s">
        <v>33</v>
      </c>
      <c r="I31" s="3">
        <v>27155977</v>
      </c>
      <c r="J31" s="3">
        <v>27366259</v>
      </c>
      <c r="K31" s="3">
        <v>27366259</v>
      </c>
    </row>
    <row r="32" spans="1:11" ht="150.6" customHeight="1">
      <c r="A32" s="2" t="s">
        <v>47</v>
      </c>
      <c r="B32" s="1" t="s">
        <v>16</v>
      </c>
      <c r="C32" s="1" t="s">
        <v>31</v>
      </c>
      <c r="D32" s="1" t="s">
        <v>40</v>
      </c>
      <c r="E32" s="1" t="s">
        <v>48</v>
      </c>
      <c r="F32" s="1" t="s">
        <v>27</v>
      </c>
      <c r="G32" s="1" t="s">
        <v>29</v>
      </c>
      <c r="H32" s="1" t="s">
        <v>33</v>
      </c>
      <c r="I32" s="3">
        <f>I33</f>
        <v>736383</v>
      </c>
      <c r="J32" s="3">
        <f t="shared" ref="J32:K32" si="11">J33</f>
        <v>1200036</v>
      </c>
      <c r="K32" s="3">
        <f t="shared" si="11"/>
        <v>1248115</v>
      </c>
    </row>
    <row r="33" spans="1:11" ht="163.15" customHeight="1">
      <c r="A33" s="2" t="s">
        <v>49</v>
      </c>
      <c r="B33" s="1" t="s">
        <v>16</v>
      </c>
      <c r="C33" s="1" t="s">
        <v>31</v>
      </c>
      <c r="D33" s="1" t="s">
        <v>40</v>
      </c>
      <c r="E33" s="1" t="s">
        <v>48</v>
      </c>
      <c r="F33" s="1" t="s">
        <v>38</v>
      </c>
      <c r="G33" s="1" t="s">
        <v>29</v>
      </c>
      <c r="H33" s="1" t="s">
        <v>33</v>
      </c>
      <c r="I33" s="3">
        <v>736383</v>
      </c>
      <c r="J33" s="3">
        <v>1200036</v>
      </c>
      <c r="K33" s="3">
        <v>1248115</v>
      </c>
    </row>
    <row r="34" spans="1:11" ht="117.6" customHeight="1">
      <c r="A34" s="2" t="s">
        <v>50</v>
      </c>
      <c r="B34" s="1" t="s">
        <v>16</v>
      </c>
      <c r="C34" s="1" t="s">
        <v>31</v>
      </c>
      <c r="D34" s="1" t="s">
        <v>51</v>
      </c>
      <c r="E34" s="1" t="s">
        <v>52</v>
      </c>
      <c r="F34" s="1" t="s">
        <v>27</v>
      </c>
      <c r="G34" s="1" t="s">
        <v>29</v>
      </c>
      <c r="H34" s="1" t="s">
        <v>33</v>
      </c>
      <c r="I34" s="3">
        <f>I35</f>
        <v>462.32</v>
      </c>
      <c r="J34" s="3">
        <f t="shared" ref="J34:K34" si="12">J35</f>
        <v>132655.91</v>
      </c>
      <c r="K34" s="3">
        <f t="shared" si="12"/>
        <v>468.64</v>
      </c>
    </row>
    <row r="35" spans="1:11" ht="125.45" customHeight="1">
      <c r="A35" s="2" t="s">
        <v>53</v>
      </c>
      <c r="B35" s="1" t="s">
        <v>16</v>
      </c>
      <c r="C35" s="1" t="s">
        <v>31</v>
      </c>
      <c r="D35" s="1" t="s">
        <v>51</v>
      </c>
      <c r="E35" s="1" t="s">
        <v>52</v>
      </c>
      <c r="F35" s="1" t="s">
        <v>38</v>
      </c>
      <c r="G35" s="1" t="s">
        <v>29</v>
      </c>
      <c r="H35" s="1" t="s">
        <v>33</v>
      </c>
      <c r="I35" s="3">
        <v>462.32</v>
      </c>
      <c r="J35" s="3">
        <v>132655.91</v>
      </c>
      <c r="K35" s="3">
        <v>468.64</v>
      </c>
    </row>
    <row r="36" spans="1:11" ht="25.5">
      <c r="A36" s="2" t="s">
        <v>54</v>
      </c>
      <c r="B36" s="1" t="s">
        <v>16</v>
      </c>
      <c r="C36" s="1" t="s">
        <v>31</v>
      </c>
      <c r="D36" s="1" t="s">
        <v>55</v>
      </c>
      <c r="E36" s="1" t="s">
        <v>28</v>
      </c>
      <c r="F36" s="1" t="s">
        <v>27</v>
      </c>
      <c r="G36" s="1" t="s">
        <v>29</v>
      </c>
      <c r="H36" s="1" t="s">
        <v>33</v>
      </c>
      <c r="I36" s="3">
        <f>I37+I39+I41</f>
        <v>73407819.450000003</v>
      </c>
      <c r="J36" s="28">
        <f>J37+J39+J41</f>
        <v>43661268</v>
      </c>
      <c r="K36" s="3">
        <f t="shared" ref="K36" si="13">K37+K39+K41</f>
        <v>43661268</v>
      </c>
    </row>
    <row r="37" spans="1:11" ht="143.44999999999999" customHeight="1">
      <c r="A37" s="5" t="s">
        <v>56</v>
      </c>
      <c r="B37" s="18" t="s">
        <v>16</v>
      </c>
      <c r="C37" s="18" t="s">
        <v>31</v>
      </c>
      <c r="D37" s="18" t="s">
        <v>55</v>
      </c>
      <c r="E37" s="18" t="s">
        <v>57</v>
      </c>
      <c r="F37" s="18" t="s">
        <v>27</v>
      </c>
      <c r="G37" s="18" t="s">
        <v>29</v>
      </c>
      <c r="H37" s="18" t="s">
        <v>33</v>
      </c>
      <c r="I37" s="7">
        <f>I38</f>
        <v>29746551.449999999</v>
      </c>
      <c r="J37" s="7">
        <f t="shared" ref="J37:K37" si="14">J38</f>
        <v>0</v>
      </c>
      <c r="K37" s="7">
        <f t="shared" si="14"/>
        <v>0</v>
      </c>
    </row>
    <row r="38" spans="1:11" ht="153" customHeight="1">
      <c r="A38" s="14" t="s">
        <v>58</v>
      </c>
      <c r="B38" s="15" t="s">
        <v>16</v>
      </c>
      <c r="C38" s="15" t="s">
        <v>31</v>
      </c>
      <c r="D38" s="15" t="s">
        <v>55</v>
      </c>
      <c r="E38" s="15" t="s">
        <v>57</v>
      </c>
      <c r="F38" s="15" t="s">
        <v>38</v>
      </c>
      <c r="G38" s="15" t="s">
        <v>29</v>
      </c>
      <c r="H38" s="15" t="s">
        <v>33</v>
      </c>
      <c r="I38" s="16">
        <v>29746551.449999999</v>
      </c>
      <c r="J38" s="16">
        <v>0</v>
      </c>
      <c r="K38" s="16">
        <v>0</v>
      </c>
    </row>
    <row r="39" spans="1:11" ht="126" customHeight="1">
      <c r="A39" s="23" t="s">
        <v>72</v>
      </c>
      <c r="B39" s="22" t="s">
        <v>16</v>
      </c>
      <c r="C39" s="22" t="s">
        <v>31</v>
      </c>
      <c r="D39" s="22">
        <v>45</v>
      </c>
      <c r="E39" s="25" t="s">
        <v>76</v>
      </c>
      <c r="F39" s="22" t="s">
        <v>27</v>
      </c>
      <c r="G39" s="22" t="s">
        <v>29</v>
      </c>
      <c r="H39" s="22" t="s">
        <v>33</v>
      </c>
      <c r="I39" s="27">
        <f>I40</f>
        <v>1437408</v>
      </c>
      <c r="J39" s="27">
        <f t="shared" ref="J39:K39" si="15">J40</f>
        <v>1437408</v>
      </c>
      <c r="K39" s="27">
        <f t="shared" si="15"/>
        <v>1437408</v>
      </c>
    </row>
    <row r="40" spans="1:11" ht="145.9" customHeight="1">
      <c r="A40" s="23" t="s">
        <v>73</v>
      </c>
      <c r="B40" s="15" t="s">
        <v>16</v>
      </c>
      <c r="C40" s="15" t="s">
        <v>31</v>
      </c>
      <c r="D40" s="22">
        <v>45</v>
      </c>
      <c r="E40" s="25" t="s">
        <v>76</v>
      </c>
      <c r="F40" s="15" t="s">
        <v>38</v>
      </c>
      <c r="G40" s="15" t="s">
        <v>29</v>
      </c>
      <c r="H40" s="15" t="s">
        <v>33</v>
      </c>
      <c r="I40" s="3">
        <v>1437408</v>
      </c>
      <c r="J40" s="3">
        <v>1437408</v>
      </c>
      <c r="K40" s="3">
        <v>1437408</v>
      </c>
    </row>
    <row r="41" spans="1:11" ht="133.9" customHeight="1">
      <c r="A41" s="24" t="s">
        <v>74</v>
      </c>
      <c r="B41" s="22" t="s">
        <v>16</v>
      </c>
      <c r="C41" s="22" t="s">
        <v>31</v>
      </c>
      <c r="D41" s="22">
        <v>45</v>
      </c>
      <c r="E41" s="25" t="s">
        <v>77</v>
      </c>
      <c r="F41" s="22" t="s">
        <v>27</v>
      </c>
      <c r="G41" s="22" t="s">
        <v>29</v>
      </c>
      <c r="H41" s="22" t="s">
        <v>33</v>
      </c>
      <c r="I41" s="27">
        <f>I42</f>
        <v>42223860</v>
      </c>
      <c r="J41" s="27">
        <f t="shared" ref="J41:K41" si="16">J42</f>
        <v>42223860</v>
      </c>
      <c r="K41" s="27">
        <f t="shared" si="16"/>
        <v>42223860</v>
      </c>
    </row>
    <row r="42" spans="1:11" ht="105.6" customHeight="1">
      <c r="A42" s="24" t="s">
        <v>75</v>
      </c>
      <c r="B42" s="15" t="s">
        <v>16</v>
      </c>
      <c r="C42" s="15" t="s">
        <v>31</v>
      </c>
      <c r="D42" s="15">
        <v>45</v>
      </c>
      <c r="E42" s="26" t="s">
        <v>77</v>
      </c>
      <c r="F42" s="15" t="s">
        <v>38</v>
      </c>
      <c r="G42" s="15" t="s">
        <v>29</v>
      </c>
      <c r="H42" s="15" t="s">
        <v>33</v>
      </c>
      <c r="I42" s="3">
        <v>42223860</v>
      </c>
      <c r="J42" s="3">
        <v>42223860</v>
      </c>
      <c r="K42" s="3">
        <v>42223860</v>
      </c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2025-02-14T09:28:50Z</cp:lastPrinted>
  <dcterms:created xsi:type="dcterms:W3CDTF">2023-11-10T08:37:42Z</dcterms:created>
  <dcterms:modified xsi:type="dcterms:W3CDTF">2025-04-22T09:57:50Z</dcterms:modified>
</cp:coreProperties>
</file>