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Sheet0!$A$3:$K$46</definedName>
  </definedNames>
  <calcPr calcId="125725"/>
</workbook>
</file>

<file path=xl/calcChain.xml><?xml version="1.0" encoding="utf-8"?>
<calcChain xmlns="http://schemas.openxmlformats.org/spreadsheetml/2006/main">
  <c r="I49" i="1"/>
  <c r="I29"/>
  <c r="I27"/>
  <c r="I16"/>
  <c r="I21"/>
  <c r="J23"/>
  <c r="K23"/>
  <c r="I23"/>
  <c r="J25"/>
  <c r="J18" s="1"/>
  <c r="K25"/>
  <c r="K18" s="1"/>
  <c r="I25"/>
  <c r="K47"/>
  <c r="K44" s="1"/>
  <c r="I19"/>
  <c r="I31"/>
  <c r="I33"/>
  <c r="I18" s="1"/>
  <c r="J44"/>
  <c r="J47"/>
  <c r="I47"/>
  <c r="J38"/>
  <c r="K38"/>
  <c r="I38"/>
  <c r="K13"/>
  <c r="J14"/>
  <c r="J13" s="1"/>
  <c r="K14"/>
  <c r="I14"/>
  <c r="I13" s="1"/>
  <c r="J36"/>
  <c r="J35" s="1"/>
  <c r="K36"/>
  <c r="I36"/>
  <c r="J42"/>
  <c r="K42"/>
  <c r="I42"/>
  <c r="J40"/>
  <c r="K40"/>
  <c r="I40"/>
  <c r="J45"/>
  <c r="K45"/>
  <c r="I45"/>
  <c r="J12" l="1"/>
  <c r="J11" s="1"/>
  <c r="I44"/>
  <c r="K35"/>
  <c r="K12" s="1"/>
  <c r="K11" s="1"/>
  <c r="I35"/>
  <c r="I12"/>
  <c r="I11" s="1"/>
</calcChain>
</file>

<file path=xl/sharedStrings.xml><?xml version="1.0" encoding="utf-8"?>
<sst xmlns="http://schemas.openxmlformats.org/spreadsheetml/2006/main" count="319" uniqueCount="96">
  <si>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</si>
  <si>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</si>
  <si>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</si>
  <si>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</si>
  <si>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</si>
  <si>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</si>
  <si>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</si>
  <si>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</si>
  <si>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</si>
  <si>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</si>
  <si>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</si>
  <si>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</si>
  <si>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</si>
  <si>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</si>
  <si>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</si>
  <si>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</si>
  <si>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</si>
  <si>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</si>
  <si>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</si>
  <si>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</si>
  <si>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</si>
  <si>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</si>
  <si>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</si>
  <si>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</si>
  <si>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</si>
  <si>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</si>
  <si>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</si>
  <si>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</si>
  <si>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</si>
  <si>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</si>
  <si>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</si>
  <si>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</si>
  <si>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</si>
  <si>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</si>
  <si>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</si>
  <si>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</si>
  <si>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</si>
  <si>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</si>
  <si>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</si>
  <si>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</si>
  <si>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</si>
  <si>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</si>
  <si>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</si>
  <si>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</si>
  <si>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</si>
  <si>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</si>
  <si>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</si>
  <si>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</si>
  <si>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</si>
  <si>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</si>
  <si>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</si>
  <si>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</si>
  <si>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</si>
  <si>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</si>
  <si>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</si>
  <si>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</si>
  <si>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</si>
  <si>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</si>
  <si>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</si>
  <si>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</si>
  <si>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</si>
  <si>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</si>
  <si>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</si>
  <si>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</si>
  <si>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</si>
  <si>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</si>
  <si>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</si>
  <si>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</si>
  <si>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</si>
  <si>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</si>
  <si>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</si>
  <si>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</si>
  <si>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</si>
  <si>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</si>
  <si>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</si>
  <si>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</si>
  <si>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</si>
  <si>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</si>
  <si>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</si>
  <si>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</si>
  <si>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</si>
  <si>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</si>
  <si>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</si>
  <si>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</si>
  <si>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</si>
  <si>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</si>
  <si>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</si>
  <si>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</si>
  <si>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</si>
  <si>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</si>
  <si>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</si>
  <si>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</si>
  <si>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</si>
  <si>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</si>
  <si>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</si>
  <si>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Приложение № 1
к решению сорок девятой сессии Совета Таврического муниципального района Омской области шестого созыва от 18 апреля 2024 года №   563   "О внесении изменений в решение сорок седьмой сессии Совета Таврического муниципального района шестого созыва от 21 декабря 2023 года № 537
"О бюджете Таврического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</si>
</sst>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6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topLeftCell="A46" workbookViewId="0">
      <selection activeCell="I50" sqref="I50"/>
    </sheetView>
  </sheetViews>
  <sheetFormatPr defaultRowHeight="12.75"/>
  <cols>
    <col min="1" max="1" width="22.7109375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5" customFormat="1" ht="108.6" customHeight="1">
      <c r="H1" s="31" t="s">
        <v>95</v>
      </c>
      <c r="I1" s="31"/>
      <c r="J1" s="31"/>
      <c r="K1" s="31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31" t="s">
        <v>75</v>
      </c>
      <c r="J3" s="31"/>
      <c r="K3" s="31"/>
    </row>
    <row r="4" spans="1:11" ht="14.1" customHeight="1">
      <c r="A4" s="34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42.4" customHeight="1">
      <c r="A5" s="36" t="s">
        <v>1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14.1" customHeight="1">
      <c r="A6" s="37" t="s">
        <v>2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16.149999999999999" customHeight="1">
      <c r="A7" s="32" t="s">
        <v>3</v>
      </c>
      <c r="B7" s="32" t="s">
        <v>4</v>
      </c>
      <c r="C7" s="39"/>
      <c r="D7" s="39"/>
      <c r="E7" s="39"/>
      <c r="F7" s="39"/>
      <c r="G7" s="39"/>
      <c r="H7" s="40"/>
      <c r="I7" s="32" t="s">
        <v>5</v>
      </c>
      <c r="J7" s="39"/>
      <c r="K7" s="40"/>
    </row>
    <row r="8" spans="1:11" ht="16.149999999999999" customHeight="1">
      <c r="A8" s="38"/>
      <c r="B8" s="32" t="s">
        <v>6</v>
      </c>
      <c r="C8" s="39"/>
      <c r="D8" s="39"/>
      <c r="E8" s="39"/>
      <c r="F8" s="40"/>
      <c r="G8" s="32" t="s">
        <v>7</v>
      </c>
      <c r="H8" s="40"/>
      <c r="I8" s="32" t="s">
        <v>8</v>
      </c>
      <c r="J8" s="32" t="s">
        <v>9</v>
      </c>
      <c r="K8" s="32" t="s">
        <v>10</v>
      </c>
    </row>
    <row r="9" spans="1:11" ht="60" customHeight="1">
      <c r="A9" s="33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33"/>
      <c r="J9" s="33"/>
      <c r="K9" s="33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5.5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</f>
        <v>875501691.98000002</v>
      </c>
      <c r="J11" s="3">
        <f t="shared" ref="J11:K11" si="0">J12</f>
        <v>549368201.18000007</v>
      </c>
      <c r="K11" s="3">
        <f t="shared" si="0"/>
        <v>531163291.92000002</v>
      </c>
    </row>
    <row r="12" spans="1:11" ht="76.5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I13+I35+I44+I18</f>
        <v>875501691.98000002</v>
      </c>
      <c r="J12" s="3">
        <f t="shared" ref="J12:K12" si="1">J13+J35+J44+J18</f>
        <v>549368201.18000007</v>
      </c>
      <c r="K12" s="3">
        <f t="shared" si="1"/>
        <v>531163291.92000002</v>
      </c>
    </row>
    <row r="13" spans="1:11" ht="38.25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</f>
        <v>49134316</v>
      </c>
      <c r="J13" s="3">
        <f t="shared" ref="J13:K13" si="2">J14</f>
        <v>38536449</v>
      </c>
      <c r="K13" s="3">
        <f t="shared" si="2"/>
        <v>41541155</v>
      </c>
    </row>
    <row r="14" spans="1:11" ht="39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89.25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5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21">
        <v>2900000</v>
      </c>
      <c r="J17" s="3"/>
      <c r="K17" s="3"/>
    </row>
    <row r="18" spans="1:11" s="4" customFormat="1" ht="42.6" customHeight="1">
      <c r="A18" s="13" t="s">
        <v>66</v>
      </c>
      <c r="B18" s="14" t="s">
        <v>19</v>
      </c>
      <c r="C18" s="14" t="s">
        <v>34</v>
      </c>
      <c r="D18" s="14">
        <v>20</v>
      </c>
      <c r="E18" s="14" t="s">
        <v>31</v>
      </c>
      <c r="F18" s="14" t="s">
        <v>30</v>
      </c>
      <c r="G18" s="14" t="s">
        <v>32</v>
      </c>
      <c r="H18" s="9" t="s">
        <v>36</v>
      </c>
      <c r="I18" s="3">
        <f>I19+I31+I33+I25+I23+I21+I27+I29</f>
        <v>211943835.15000001</v>
      </c>
      <c r="J18" s="3">
        <f t="shared" ref="J18:K18" si="4">J19+J31+J33+J25+J23+J21</f>
        <v>23942549.460000001</v>
      </c>
      <c r="K18" s="3">
        <f t="shared" si="4"/>
        <v>24108873.379999999</v>
      </c>
    </row>
    <row r="19" spans="1:11" s="4" customFormat="1" ht="67.900000000000006" customHeight="1">
      <c r="A19" s="13" t="s">
        <v>67</v>
      </c>
      <c r="B19" s="9" t="s">
        <v>19</v>
      </c>
      <c r="C19" s="9" t="s">
        <v>34</v>
      </c>
      <c r="D19" s="9" t="s">
        <v>68</v>
      </c>
      <c r="E19" s="9" t="s">
        <v>69</v>
      </c>
      <c r="F19" s="9" t="s">
        <v>30</v>
      </c>
      <c r="G19" s="9" t="s">
        <v>32</v>
      </c>
      <c r="H19" s="9" t="s">
        <v>36</v>
      </c>
      <c r="I19" s="3">
        <f>I20</f>
        <v>94100188.5</v>
      </c>
      <c r="J19" s="3"/>
      <c r="K19" s="3"/>
    </row>
    <row r="20" spans="1:11" s="4" customFormat="1" ht="85.9" customHeight="1">
      <c r="A20" s="13" t="s">
        <v>70</v>
      </c>
      <c r="B20" s="9" t="s">
        <v>19</v>
      </c>
      <c r="C20" s="9" t="s">
        <v>34</v>
      </c>
      <c r="D20" s="9" t="s">
        <v>68</v>
      </c>
      <c r="E20" s="9" t="s">
        <v>69</v>
      </c>
      <c r="F20" s="9" t="s">
        <v>41</v>
      </c>
      <c r="G20" s="9" t="s">
        <v>32</v>
      </c>
      <c r="H20" s="9" t="s">
        <v>36</v>
      </c>
      <c r="I20" s="3">
        <v>94100188.5</v>
      </c>
      <c r="J20" s="3"/>
      <c r="K20" s="3"/>
    </row>
    <row r="21" spans="1:11" s="19" customFormat="1" ht="147" customHeight="1">
      <c r="A21" s="13" t="s">
        <v>82</v>
      </c>
      <c r="B21" s="9" t="s">
        <v>19</v>
      </c>
      <c r="C21" s="9" t="s">
        <v>34</v>
      </c>
      <c r="D21" s="9" t="s">
        <v>79</v>
      </c>
      <c r="E21" s="9" t="s">
        <v>84</v>
      </c>
      <c r="F21" s="9" t="s">
        <v>30</v>
      </c>
      <c r="G21" s="9" t="s">
        <v>32</v>
      </c>
      <c r="H21" s="9" t="s">
        <v>36</v>
      </c>
      <c r="I21" s="3">
        <f>I22</f>
        <v>1803734.69</v>
      </c>
      <c r="J21" s="3"/>
      <c r="K21" s="3"/>
    </row>
    <row r="22" spans="1:11" s="19" customFormat="1" ht="162" customHeight="1">
      <c r="A22" s="13" t="s">
        <v>83</v>
      </c>
      <c r="B22" s="9" t="s">
        <v>19</v>
      </c>
      <c r="C22" s="9" t="s">
        <v>34</v>
      </c>
      <c r="D22" s="9" t="s">
        <v>79</v>
      </c>
      <c r="E22" s="9" t="s">
        <v>84</v>
      </c>
      <c r="F22" s="9" t="s">
        <v>41</v>
      </c>
      <c r="G22" s="9" t="s">
        <v>32</v>
      </c>
      <c r="H22" s="9" t="s">
        <v>36</v>
      </c>
      <c r="I22" s="3">
        <v>1803734.69</v>
      </c>
      <c r="J22" s="3"/>
      <c r="K22" s="3"/>
    </row>
    <row r="23" spans="1:11" s="18" customFormat="1" ht="131.44999999999999" customHeight="1">
      <c r="A23" s="13" t="s">
        <v>78</v>
      </c>
      <c r="B23" s="9" t="s">
        <v>19</v>
      </c>
      <c r="C23" s="9" t="s">
        <v>34</v>
      </c>
      <c r="D23" s="9" t="s">
        <v>79</v>
      </c>
      <c r="E23" s="9" t="s">
        <v>80</v>
      </c>
      <c r="F23" s="9" t="s">
        <v>30</v>
      </c>
      <c r="G23" s="9" t="s">
        <v>32</v>
      </c>
      <c r="H23" s="9" t="s">
        <v>36</v>
      </c>
      <c r="I23" s="3">
        <f>I24</f>
        <v>4075734.05</v>
      </c>
      <c r="J23" s="3">
        <f t="shared" ref="J23:K23" si="5">J24</f>
        <v>4075734.05</v>
      </c>
      <c r="K23" s="3">
        <f t="shared" si="5"/>
        <v>4926796.7300000004</v>
      </c>
    </row>
    <row r="24" spans="1:11" s="18" customFormat="1" ht="153" customHeight="1">
      <c r="A24" s="13" t="s">
        <v>81</v>
      </c>
      <c r="B24" s="9" t="s">
        <v>19</v>
      </c>
      <c r="C24" s="9" t="s">
        <v>34</v>
      </c>
      <c r="D24" s="9" t="s">
        <v>79</v>
      </c>
      <c r="E24" s="9" t="s">
        <v>80</v>
      </c>
      <c r="F24" s="9" t="s">
        <v>41</v>
      </c>
      <c r="G24" s="9" t="s">
        <v>32</v>
      </c>
      <c r="H24" s="9" t="s">
        <v>36</v>
      </c>
      <c r="I24" s="3">
        <v>4075734.05</v>
      </c>
      <c r="J24" s="3">
        <v>4075734.05</v>
      </c>
      <c r="K24" s="3">
        <v>4926796.7300000004</v>
      </c>
    </row>
    <row r="25" spans="1:11" s="18" customFormat="1" ht="38.450000000000003" customHeight="1">
      <c r="A25" s="13" t="s">
        <v>76</v>
      </c>
      <c r="B25" s="14" t="s">
        <v>19</v>
      </c>
      <c r="C25" s="14" t="s">
        <v>34</v>
      </c>
      <c r="D25" s="14">
        <v>25</v>
      </c>
      <c r="E25" s="14">
        <v>304</v>
      </c>
      <c r="F25" s="14" t="s">
        <v>30</v>
      </c>
      <c r="G25" s="14" t="s">
        <v>32</v>
      </c>
      <c r="H25" s="9" t="s">
        <v>36</v>
      </c>
      <c r="I25" s="3">
        <f>I26</f>
        <v>20040943.5</v>
      </c>
      <c r="J25" s="3">
        <f t="shared" ref="J25:K25" si="6">J26</f>
        <v>19866815.41</v>
      </c>
      <c r="K25" s="3">
        <f t="shared" si="6"/>
        <v>19182076.649999999</v>
      </c>
    </row>
    <row r="26" spans="1:11" s="18" customFormat="1" ht="43.15" customHeight="1">
      <c r="A26" s="13" t="s">
        <v>77</v>
      </c>
      <c r="B26" s="14" t="s">
        <v>19</v>
      </c>
      <c r="C26" s="14" t="s">
        <v>34</v>
      </c>
      <c r="D26" s="14">
        <v>25</v>
      </c>
      <c r="E26" s="14">
        <v>304</v>
      </c>
      <c r="F26" s="9" t="s">
        <v>41</v>
      </c>
      <c r="G26" s="14" t="s">
        <v>32</v>
      </c>
      <c r="H26" s="9" t="s">
        <v>36</v>
      </c>
      <c r="I26" s="3">
        <v>20040943.5</v>
      </c>
      <c r="J26" s="3">
        <v>19866815.41</v>
      </c>
      <c r="K26" s="3">
        <v>19182076.649999999</v>
      </c>
    </row>
    <row r="27" spans="1:11" s="20" customFormat="1" ht="65.45" customHeight="1">
      <c r="A27" s="13" t="s">
        <v>87</v>
      </c>
      <c r="B27" s="14">
        <v>2</v>
      </c>
      <c r="C27" s="14" t="s">
        <v>34</v>
      </c>
      <c r="D27" s="14">
        <v>25</v>
      </c>
      <c r="E27" s="14">
        <v>467</v>
      </c>
      <c r="F27" s="9" t="s">
        <v>30</v>
      </c>
      <c r="G27" s="14" t="s">
        <v>32</v>
      </c>
      <c r="H27" s="9" t="s">
        <v>36</v>
      </c>
      <c r="I27" s="3">
        <f>I28</f>
        <v>1000000</v>
      </c>
      <c r="J27" s="3"/>
      <c r="K27" s="3"/>
    </row>
    <row r="28" spans="1:11" s="20" customFormat="1" ht="111" customHeight="1">
      <c r="A28" s="13" t="s">
        <v>88</v>
      </c>
      <c r="B28" s="14">
        <v>2</v>
      </c>
      <c r="C28" s="14" t="s">
        <v>34</v>
      </c>
      <c r="D28" s="14">
        <v>25</v>
      </c>
      <c r="E28" s="14">
        <v>467</v>
      </c>
      <c r="F28" s="9" t="s">
        <v>41</v>
      </c>
      <c r="G28" s="14" t="s">
        <v>32</v>
      </c>
      <c r="H28" s="9" t="s">
        <v>36</v>
      </c>
      <c r="I28" s="3">
        <v>1000000</v>
      </c>
      <c r="J28" s="3"/>
      <c r="K28" s="3"/>
    </row>
    <row r="29" spans="1:11" s="20" customFormat="1" ht="53.45" customHeight="1">
      <c r="A29" s="13" t="s">
        <v>89</v>
      </c>
      <c r="B29" s="14" t="s">
        <v>19</v>
      </c>
      <c r="C29" s="14" t="s">
        <v>34</v>
      </c>
      <c r="D29" s="14">
        <v>25</v>
      </c>
      <c r="E29" s="14">
        <v>497</v>
      </c>
      <c r="F29" s="14" t="s">
        <v>30</v>
      </c>
      <c r="G29" s="14" t="s">
        <v>32</v>
      </c>
      <c r="H29" s="9" t="s">
        <v>36</v>
      </c>
      <c r="I29" s="3">
        <f>I30</f>
        <v>331813.63</v>
      </c>
      <c r="J29" s="3"/>
      <c r="K29" s="3"/>
    </row>
    <row r="30" spans="1:11" s="20" customFormat="1" ht="69.599999999999994" customHeight="1">
      <c r="A30" s="13" t="s">
        <v>90</v>
      </c>
      <c r="B30" s="14" t="s">
        <v>19</v>
      </c>
      <c r="C30" s="14" t="s">
        <v>34</v>
      </c>
      <c r="D30" s="14">
        <v>25</v>
      </c>
      <c r="E30" s="14">
        <v>497</v>
      </c>
      <c r="F30" s="9" t="s">
        <v>41</v>
      </c>
      <c r="G30" s="14" t="s">
        <v>32</v>
      </c>
      <c r="H30" s="9" t="s">
        <v>36</v>
      </c>
      <c r="I30" s="3">
        <v>331813.63</v>
      </c>
      <c r="J30" s="3"/>
      <c r="K30" s="3"/>
    </row>
    <row r="31" spans="1:11" s="4" customFormat="1" ht="30.6" customHeight="1">
      <c r="A31" s="13" t="s">
        <v>71</v>
      </c>
      <c r="B31" s="14" t="s">
        <v>19</v>
      </c>
      <c r="C31" s="14" t="s">
        <v>34</v>
      </c>
      <c r="D31" s="14">
        <v>25</v>
      </c>
      <c r="E31" s="14">
        <v>519</v>
      </c>
      <c r="F31" s="14" t="s">
        <v>30</v>
      </c>
      <c r="G31" s="14" t="s">
        <v>32</v>
      </c>
      <c r="H31" s="9" t="s">
        <v>36</v>
      </c>
      <c r="I31" s="3">
        <f>I32</f>
        <v>505523.64</v>
      </c>
      <c r="J31" s="3"/>
      <c r="K31" s="3"/>
    </row>
    <row r="32" spans="1:11" s="4" customFormat="1" ht="30.6" customHeight="1">
      <c r="A32" s="13" t="s">
        <v>72</v>
      </c>
      <c r="B32" s="14" t="s">
        <v>19</v>
      </c>
      <c r="C32" s="14" t="s">
        <v>34</v>
      </c>
      <c r="D32" s="14">
        <v>25</v>
      </c>
      <c r="E32" s="14">
        <v>519</v>
      </c>
      <c r="F32" s="9" t="s">
        <v>41</v>
      </c>
      <c r="G32" s="14" t="s">
        <v>32</v>
      </c>
      <c r="H32" s="9" t="s">
        <v>36</v>
      </c>
      <c r="I32" s="3">
        <v>505523.64</v>
      </c>
      <c r="J32" s="3"/>
      <c r="K32" s="3"/>
    </row>
    <row r="33" spans="1:11" s="4" customFormat="1" ht="30.6" customHeight="1">
      <c r="A33" s="13" t="s">
        <v>73</v>
      </c>
      <c r="B33" s="14" t="s">
        <v>19</v>
      </c>
      <c r="C33" s="14" t="s">
        <v>34</v>
      </c>
      <c r="D33" s="14">
        <v>29</v>
      </c>
      <c r="E33" s="14">
        <v>999</v>
      </c>
      <c r="F33" s="14" t="s">
        <v>30</v>
      </c>
      <c r="G33" s="14" t="s">
        <v>32</v>
      </c>
      <c r="H33" s="9" t="s">
        <v>36</v>
      </c>
      <c r="I33" s="3">
        <f>I34</f>
        <v>90085897.140000001</v>
      </c>
      <c r="J33" s="3"/>
      <c r="K33" s="3"/>
    </row>
    <row r="34" spans="1:11" s="4" customFormat="1" ht="30.6" customHeight="1">
      <c r="A34" s="13" t="s">
        <v>74</v>
      </c>
      <c r="B34" s="14" t="s">
        <v>19</v>
      </c>
      <c r="C34" s="14" t="s">
        <v>34</v>
      </c>
      <c r="D34" s="14">
        <v>29</v>
      </c>
      <c r="E34" s="14">
        <v>999</v>
      </c>
      <c r="F34" s="9" t="s">
        <v>41</v>
      </c>
      <c r="G34" s="14" t="s">
        <v>32</v>
      </c>
      <c r="H34" s="9" t="s">
        <v>36</v>
      </c>
      <c r="I34" s="3">
        <v>90085897.140000001</v>
      </c>
      <c r="J34" s="3"/>
      <c r="K34" s="3"/>
    </row>
    <row r="35" spans="1:11" ht="38.25">
      <c r="A35" s="2" t="s">
        <v>42</v>
      </c>
      <c r="B35" s="1" t="s">
        <v>19</v>
      </c>
      <c r="C35" s="1" t="s">
        <v>34</v>
      </c>
      <c r="D35" s="1" t="s">
        <v>43</v>
      </c>
      <c r="E35" s="1" t="s">
        <v>31</v>
      </c>
      <c r="F35" s="1" t="s">
        <v>30</v>
      </c>
      <c r="G35" s="1" t="s">
        <v>32</v>
      </c>
      <c r="H35" s="1" t="s">
        <v>36</v>
      </c>
      <c r="I35" s="3">
        <f>I36+I38+I40+I42</f>
        <v>552011285.36000001</v>
      </c>
      <c r="J35" s="3">
        <f t="shared" ref="J35:K35" si="7">J36+J38+J40+J42</f>
        <v>464968730.72000003</v>
      </c>
      <c r="K35" s="3">
        <f t="shared" si="7"/>
        <v>465513263.54000002</v>
      </c>
    </row>
    <row r="36" spans="1:11" ht="63.75">
      <c r="A36" s="2" t="s">
        <v>44</v>
      </c>
      <c r="B36" s="1" t="s">
        <v>19</v>
      </c>
      <c r="C36" s="1" t="s">
        <v>34</v>
      </c>
      <c r="D36" s="1" t="s">
        <v>43</v>
      </c>
      <c r="E36" s="1" t="s">
        <v>45</v>
      </c>
      <c r="F36" s="1" t="s">
        <v>30</v>
      </c>
      <c r="G36" s="1" t="s">
        <v>32</v>
      </c>
      <c r="H36" s="1" t="s">
        <v>36</v>
      </c>
      <c r="I36" s="3">
        <f>I37</f>
        <v>519749759.54000002</v>
      </c>
      <c r="J36" s="3">
        <f t="shared" ref="J36:K36" si="8">J37</f>
        <v>434524876.54000002</v>
      </c>
      <c r="K36" s="3">
        <f t="shared" si="8"/>
        <v>434873037.54000002</v>
      </c>
    </row>
    <row r="37" spans="1:11" ht="76.5">
      <c r="A37" s="2" t="s">
        <v>46</v>
      </c>
      <c r="B37" s="1" t="s">
        <v>19</v>
      </c>
      <c r="C37" s="1" t="s">
        <v>34</v>
      </c>
      <c r="D37" s="1" t="s">
        <v>43</v>
      </c>
      <c r="E37" s="1" t="s">
        <v>45</v>
      </c>
      <c r="F37" s="1" t="s">
        <v>41</v>
      </c>
      <c r="G37" s="1" t="s">
        <v>32</v>
      </c>
      <c r="H37" s="1" t="s">
        <v>36</v>
      </c>
      <c r="I37" s="3">
        <v>519749759.54000002</v>
      </c>
      <c r="J37" s="3">
        <v>434524876.54000002</v>
      </c>
      <c r="K37" s="3">
        <v>434873037.54000002</v>
      </c>
    </row>
    <row r="38" spans="1:11" ht="102">
      <c r="A38" s="2" t="s">
        <v>47</v>
      </c>
      <c r="B38" s="1" t="s">
        <v>19</v>
      </c>
      <c r="C38" s="1" t="s">
        <v>34</v>
      </c>
      <c r="D38" s="1" t="s">
        <v>43</v>
      </c>
      <c r="E38" s="1" t="s">
        <v>48</v>
      </c>
      <c r="F38" s="1" t="s">
        <v>30</v>
      </c>
      <c r="G38" s="1" t="s">
        <v>32</v>
      </c>
      <c r="H38" s="1" t="s">
        <v>36</v>
      </c>
      <c r="I38" s="3">
        <f>I39</f>
        <v>31022248</v>
      </c>
      <c r="J38" s="3">
        <f t="shared" ref="J38:K38" si="9">J39</f>
        <v>29147716</v>
      </c>
      <c r="K38" s="3">
        <f t="shared" si="9"/>
        <v>29147716</v>
      </c>
    </row>
    <row r="39" spans="1:11" ht="114.75">
      <c r="A39" s="2" t="s">
        <v>49</v>
      </c>
      <c r="B39" s="1" t="s">
        <v>19</v>
      </c>
      <c r="C39" s="1" t="s">
        <v>34</v>
      </c>
      <c r="D39" s="1" t="s">
        <v>43</v>
      </c>
      <c r="E39" s="1" t="s">
        <v>48</v>
      </c>
      <c r="F39" s="1" t="s">
        <v>41</v>
      </c>
      <c r="G39" s="1" t="s">
        <v>32</v>
      </c>
      <c r="H39" s="1" t="s">
        <v>36</v>
      </c>
      <c r="I39" s="3">
        <v>31022248</v>
      </c>
      <c r="J39" s="3">
        <v>29147716</v>
      </c>
      <c r="K39" s="3">
        <v>29147716</v>
      </c>
    </row>
    <row r="40" spans="1:11" ht="165.75">
      <c r="A40" s="2" t="s">
        <v>50</v>
      </c>
      <c r="B40" s="1" t="s">
        <v>19</v>
      </c>
      <c r="C40" s="1" t="s">
        <v>34</v>
      </c>
      <c r="D40" s="1" t="s">
        <v>43</v>
      </c>
      <c r="E40" s="1" t="s">
        <v>51</v>
      </c>
      <c r="F40" s="1" t="s">
        <v>30</v>
      </c>
      <c r="G40" s="1" t="s">
        <v>32</v>
      </c>
      <c r="H40" s="1" t="s">
        <v>36</v>
      </c>
      <c r="I40" s="3">
        <f>I41</f>
        <v>1238925</v>
      </c>
      <c r="J40" s="3">
        <f t="shared" ref="J40:K40" si="10">J41</f>
        <v>1295669</v>
      </c>
      <c r="K40" s="3">
        <f t="shared" si="10"/>
        <v>1347685</v>
      </c>
    </row>
    <row r="41" spans="1:11" ht="178.5">
      <c r="A41" s="2" t="s">
        <v>52</v>
      </c>
      <c r="B41" s="1" t="s">
        <v>19</v>
      </c>
      <c r="C41" s="1" t="s">
        <v>34</v>
      </c>
      <c r="D41" s="1" t="s">
        <v>43</v>
      </c>
      <c r="E41" s="1" t="s">
        <v>51</v>
      </c>
      <c r="F41" s="1" t="s">
        <v>41</v>
      </c>
      <c r="G41" s="1" t="s">
        <v>32</v>
      </c>
      <c r="H41" s="1" t="s">
        <v>36</v>
      </c>
      <c r="I41" s="3">
        <v>1238925</v>
      </c>
      <c r="J41" s="3">
        <v>1295669</v>
      </c>
      <c r="K41" s="3">
        <v>1347685</v>
      </c>
    </row>
    <row r="42" spans="1:11" ht="114.75">
      <c r="A42" s="2" t="s">
        <v>53</v>
      </c>
      <c r="B42" s="1" t="s">
        <v>19</v>
      </c>
      <c r="C42" s="1" t="s">
        <v>34</v>
      </c>
      <c r="D42" s="1" t="s">
        <v>54</v>
      </c>
      <c r="E42" s="1" t="s">
        <v>55</v>
      </c>
      <c r="F42" s="1" t="s">
        <v>30</v>
      </c>
      <c r="G42" s="1" t="s">
        <v>32</v>
      </c>
      <c r="H42" s="1" t="s">
        <v>36</v>
      </c>
      <c r="I42" s="3">
        <f>I43</f>
        <v>352.82</v>
      </c>
      <c r="J42" s="3">
        <f t="shared" ref="J42:K42" si="11">J43</f>
        <v>469.18</v>
      </c>
      <c r="K42" s="3">
        <f t="shared" si="11"/>
        <v>144825</v>
      </c>
    </row>
    <row r="43" spans="1:11" ht="127.5">
      <c r="A43" s="2" t="s">
        <v>56</v>
      </c>
      <c r="B43" s="1" t="s">
        <v>19</v>
      </c>
      <c r="C43" s="1" t="s">
        <v>34</v>
      </c>
      <c r="D43" s="1" t="s">
        <v>54</v>
      </c>
      <c r="E43" s="1" t="s">
        <v>55</v>
      </c>
      <c r="F43" s="1" t="s">
        <v>41</v>
      </c>
      <c r="G43" s="1" t="s">
        <v>32</v>
      </c>
      <c r="H43" s="1" t="s">
        <v>36</v>
      </c>
      <c r="I43" s="3">
        <v>352.82</v>
      </c>
      <c r="J43" s="3">
        <v>469.18</v>
      </c>
      <c r="K43" s="3">
        <v>144825</v>
      </c>
    </row>
    <row r="44" spans="1:11" ht="25.5">
      <c r="A44" s="2" t="s">
        <v>57</v>
      </c>
      <c r="B44" s="1" t="s">
        <v>19</v>
      </c>
      <c r="C44" s="1" t="s">
        <v>34</v>
      </c>
      <c r="D44" s="1" t="s">
        <v>58</v>
      </c>
      <c r="E44" s="1" t="s">
        <v>31</v>
      </c>
      <c r="F44" s="1" t="s">
        <v>30</v>
      </c>
      <c r="G44" s="1" t="s">
        <v>32</v>
      </c>
      <c r="H44" s="1" t="s">
        <v>36</v>
      </c>
      <c r="I44" s="3">
        <f>I45+I47+I49</f>
        <v>62412255.469999999</v>
      </c>
      <c r="J44" s="3">
        <f>J47</f>
        <v>21920472</v>
      </c>
      <c r="K44" s="3">
        <f>K47</f>
        <v>0</v>
      </c>
    </row>
    <row r="45" spans="1:11" ht="140.25">
      <c r="A45" s="2" t="s">
        <v>59</v>
      </c>
      <c r="B45" s="1" t="s">
        <v>19</v>
      </c>
      <c r="C45" s="1" t="s">
        <v>34</v>
      </c>
      <c r="D45" s="1" t="s">
        <v>58</v>
      </c>
      <c r="E45" s="1" t="s">
        <v>60</v>
      </c>
      <c r="F45" s="1" t="s">
        <v>30</v>
      </c>
      <c r="G45" s="1" t="s">
        <v>32</v>
      </c>
      <c r="H45" s="1" t="s">
        <v>36</v>
      </c>
      <c r="I45" s="3">
        <f>I46</f>
        <v>33491783.469999999</v>
      </c>
      <c r="J45" s="3" t="str">
        <f t="shared" ref="J45:K45" si="12">J46</f>
        <v xml:space="preserve"> </v>
      </c>
      <c r="K45" s="3" t="str">
        <f t="shared" si="12"/>
        <v xml:space="preserve"> </v>
      </c>
    </row>
    <row r="46" spans="1:11" ht="140.25">
      <c r="A46" s="5" t="s">
        <v>61</v>
      </c>
      <c r="B46" s="6" t="s">
        <v>19</v>
      </c>
      <c r="C46" s="6" t="s">
        <v>34</v>
      </c>
      <c r="D46" s="6" t="s">
        <v>58</v>
      </c>
      <c r="E46" s="6" t="s">
        <v>60</v>
      </c>
      <c r="F46" s="6" t="s">
        <v>41</v>
      </c>
      <c r="G46" s="6" t="s">
        <v>32</v>
      </c>
      <c r="H46" s="6" t="s">
        <v>36</v>
      </c>
      <c r="I46" s="7">
        <v>33491783.469999999</v>
      </c>
      <c r="J46" s="7" t="s">
        <v>0</v>
      </c>
      <c r="K46" s="7" t="s">
        <v>0</v>
      </c>
    </row>
    <row r="47" spans="1:11" ht="150" customHeight="1">
      <c r="A47" s="8" t="s">
        <v>62</v>
      </c>
      <c r="B47" s="9" t="s">
        <v>19</v>
      </c>
      <c r="C47" s="9" t="s">
        <v>34</v>
      </c>
      <c r="D47" s="9" t="s">
        <v>63</v>
      </c>
      <c r="E47" s="9" t="s">
        <v>64</v>
      </c>
      <c r="F47" s="9" t="s">
        <v>30</v>
      </c>
      <c r="G47" s="9" t="s">
        <v>32</v>
      </c>
      <c r="H47" s="9" t="s">
        <v>36</v>
      </c>
      <c r="I47" s="12">
        <f>I48</f>
        <v>21920472</v>
      </c>
      <c r="J47" s="12">
        <f t="shared" ref="J47:K47" si="13">J48</f>
        <v>21920472</v>
      </c>
      <c r="K47" s="12">
        <f t="shared" si="13"/>
        <v>0</v>
      </c>
    </row>
    <row r="48" spans="1:11" ht="162.6" customHeight="1">
      <c r="A48" s="25" t="s">
        <v>65</v>
      </c>
      <c r="B48" s="26" t="s">
        <v>19</v>
      </c>
      <c r="C48" s="26" t="s">
        <v>34</v>
      </c>
      <c r="D48" s="26">
        <v>45</v>
      </c>
      <c r="E48" s="26">
        <v>303</v>
      </c>
      <c r="F48" s="26" t="s">
        <v>41</v>
      </c>
      <c r="G48" s="26" t="s">
        <v>32</v>
      </c>
      <c r="H48" s="27" t="s">
        <v>36</v>
      </c>
      <c r="I48" s="7">
        <v>21920472</v>
      </c>
      <c r="J48" s="7">
        <v>21920472</v>
      </c>
      <c r="K48" s="7"/>
    </row>
    <row r="49" spans="1:11" ht="44.45" customHeight="1">
      <c r="A49" s="29" t="s">
        <v>91</v>
      </c>
      <c r="B49" s="11" t="s">
        <v>19</v>
      </c>
      <c r="C49" s="11" t="s">
        <v>34</v>
      </c>
      <c r="D49" s="11" t="s">
        <v>92</v>
      </c>
      <c r="E49" s="11" t="s">
        <v>93</v>
      </c>
      <c r="F49" s="11" t="s">
        <v>30</v>
      </c>
      <c r="G49" s="11" t="s">
        <v>32</v>
      </c>
      <c r="H49" s="9" t="s">
        <v>36</v>
      </c>
      <c r="I49" s="12">
        <f>I50</f>
        <v>7000000</v>
      </c>
      <c r="J49" s="28"/>
      <c r="K49" s="28"/>
    </row>
    <row r="50" spans="1:11" ht="57" customHeight="1">
      <c r="A50" s="29" t="s">
        <v>94</v>
      </c>
      <c r="B50" s="10" t="s">
        <v>19</v>
      </c>
      <c r="C50" s="10" t="s">
        <v>34</v>
      </c>
      <c r="D50" s="10">
        <v>49</v>
      </c>
      <c r="E50" s="10" t="s">
        <v>93</v>
      </c>
      <c r="F50" s="10" t="s">
        <v>41</v>
      </c>
      <c r="G50" s="10" t="s">
        <v>32</v>
      </c>
      <c r="H50" s="9" t="s">
        <v>36</v>
      </c>
      <c r="I50" s="30">
        <v>7000000</v>
      </c>
      <c r="J50" s="28"/>
      <c r="K50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83" right="0.39370078740157483" top="1.1811023622047245" bottom="0.39370078740157483" header="0" footer="0.39370078740157483"/>
  <pageSetup paperSize="9" orientation="landscape" horizontalDpi="300" verticalDpi="300" r:id="rId1"/>
  <headerFooter alignWithMargins="0"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2024-04-24T06:38:22Z</cp:lastPrinted>
  <dcterms:created xsi:type="dcterms:W3CDTF">2023-11-10T08:37:42Z</dcterms:created>
  <dcterms:modified xsi:type="dcterms:W3CDTF">2024-04-24T06:38:47Z</dcterms:modified>
</cp:coreProperties>
</file>