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026"/>
  <workbookPr filterPrivacy="1" defaultThemeVersion="124226"/>
  <xr:revisionPtr revIDLastSave="0" documentId="13_ncr:1_{10734B99-E4A4-4B08-B329-E59835D954E9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  <sheet name="Лист2" sheetId="2" r:id="rId2"/>
    <sheet name="Лист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E72" i="1" l="1"/>
  <c r="F72" i="1"/>
  <c r="G72" i="1"/>
  <c r="H72" i="1"/>
  <c r="I72" i="1"/>
  <c r="J72" i="1"/>
  <c r="K72" i="1"/>
  <c r="L72" i="1"/>
  <c r="D72" i="1"/>
  <c r="E52" i="1" l="1"/>
  <c r="F52" i="1"/>
  <c r="G52" i="1"/>
  <c r="H52" i="1"/>
  <c r="I52" i="1"/>
  <c r="J52" i="1"/>
  <c r="K52" i="1"/>
  <c r="L52" i="1"/>
  <c r="D52" i="1"/>
  <c r="E37" i="1"/>
  <c r="F37" i="1"/>
  <c r="G37" i="1"/>
  <c r="H37" i="1"/>
  <c r="I37" i="1"/>
  <c r="J37" i="1"/>
  <c r="K37" i="1"/>
  <c r="L37" i="1"/>
  <c r="D37" i="1"/>
</calcChain>
</file>

<file path=xl/sharedStrings.xml><?xml version="1.0" encoding="utf-8"?>
<sst xmlns="http://schemas.openxmlformats.org/spreadsheetml/2006/main" count="220" uniqueCount="128">
  <si>
    <t>Целевые индикаторы социально-экономического развития Таврического муниципального района Омской области на период до 2030 года</t>
  </si>
  <si>
    <t>Наименование показателя</t>
  </si>
  <si>
    <t>Единица измерения</t>
  </si>
  <si>
    <t xml:space="preserve">млн. рублей </t>
  </si>
  <si>
    <t>Объем инвестиций в основной капитал (по кругу крупных и средних организаций)</t>
  </si>
  <si>
    <t>Объем инвестиций в основной капитал в расчете на 1 жителя</t>
  </si>
  <si>
    <t>рублей</t>
  </si>
  <si>
    <t>единиц</t>
  </si>
  <si>
    <t>Доля  среднесписочной численности работников субъектов малого и среднего предпринимательства в среднесписочной численности работников всех организаций</t>
  </si>
  <si>
    <t>%</t>
  </si>
  <si>
    <t xml:space="preserve">Объем производства сельскохозяйственной продукции (растениеводства и животноводства) в хозяйствах всех категорий </t>
  </si>
  <si>
    <t>Валовой сбор зерна в весе после доработки</t>
  </si>
  <si>
    <t>тыс. тонн</t>
  </si>
  <si>
    <t>Урожайность зерновых культур (в весе после доработки)</t>
  </si>
  <si>
    <t>ц/га</t>
  </si>
  <si>
    <t xml:space="preserve">Производство молока </t>
  </si>
  <si>
    <t>Средний надой молока на одну корову</t>
  </si>
  <si>
    <t>кг</t>
  </si>
  <si>
    <t>Производство мяса скота и птицы</t>
  </si>
  <si>
    <t>Среднесуточный привес</t>
  </si>
  <si>
    <t>грамм</t>
  </si>
  <si>
    <t>Уровень среднемесячной заработной платы</t>
  </si>
  <si>
    <t>тыс. человек</t>
  </si>
  <si>
    <t>Уровень общей безработицы</t>
  </si>
  <si>
    <t>Площадь земельных участков, предоставленных для строительства в расчете на 10 тыс. человек населения, - всего</t>
  </si>
  <si>
    <t>га</t>
  </si>
  <si>
    <r>
      <t>Ввод жилья в эксплуатацию</t>
    </r>
    <r>
      <rPr>
        <i/>
        <sz val="11"/>
        <color theme="1"/>
        <rFont val="Times New Roman"/>
        <family val="1"/>
        <charset val="204"/>
      </rPr>
      <t xml:space="preserve"> </t>
    </r>
  </si>
  <si>
    <t>тыс. кв.м.</t>
  </si>
  <si>
    <t>Жилищный фонд, всего</t>
  </si>
  <si>
    <t xml:space="preserve">км. метров </t>
  </si>
  <si>
    <t>Доля детей в возрасте 1-6 лет, получающих дошкольную образовательную услугу и (или) услугу по их содержанию в муниципальных дошкольных образовательных учреждениях в общей численности детей в возрасте 1 - 6 лет</t>
  </si>
  <si>
    <t>Доля муниципальных общеобразовательных учреждений, соответствующих современным требованиям обучения, в общем количестве муниципальных общеобразовательных учреждений</t>
  </si>
  <si>
    <t>Доля детей первой и второй групп здоровья в общей численности обучающихся в муниципальных общеобразовательных учреждениях</t>
  </si>
  <si>
    <t>Количество детей, участвующих в творческих мероприятиях</t>
  </si>
  <si>
    <t>человек</t>
  </si>
  <si>
    <t>Численность населения на конец года, человек</t>
  </si>
  <si>
    <t>Коэффициент рождаемости, на 1000 человек</t>
  </si>
  <si>
    <t>промилле</t>
  </si>
  <si>
    <t>Коэффициент смертности, на 1000 человек</t>
  </si>
  <si>
    <t>Коэффициент естественного прироста (убыли), на 1000 человек</t>
  </si>
  <si>
    <t>Средняя продолжительность жизни населения района</t>
  </si>
  <si>
    <t>лет</t>
  </si>
  <si>
    <t>Численность подростков и молодежи, занимающихся добровольческой деятельностью</t>
  </si>
  <si>
    <t>Количество семей, получивших государственную поддержку на улучшение жилищных условий</t>
  </si>
  <si>
    <t xml:space="preserve">км </t>
  </si>
  <si>
    <t>Доля протяженности автомобильных дорог общего пользования местного значения, не отвечающих нормативным требованиям, в общей протяженности автомобильных дорог общего пользования местного значения</t>
  </si>
  <si>
    <t>Одиночное протяжение уличной водопроводной сети</t>
  </si>
  <si>
    <t>км</t>
  </si>
  <si>
    <t>Одиночное протяжение уличных газовых сетей (внутрипоселковых)</t>
  </si>
  <si>
    <t>Налоговые и неналоговые поступления</t>
  </si>
  <si>
    <t>Доля учреждений культуры, находящихся в аварийном состоянии или требующие капитального ремонта, в общем количестве учреждений культуры</t>
  </si>
  <si>
    <t>Протяженность замененных тепловых сетей, замененых за год</t>
  </si>
  <si>
    <t>Количество СМП, зарегистрированных в Едином государственном реестре СМП</t>
  </si>
  <si>
    <t>Среднемесячная начисленная заработная плата работников в сфере сельского хозяйства</t>
  </si>
  <si>
    <t>Уровень обеспеченности поселений района актуальными генеральными планами</t>
  </si>
  <si>
    <t>Количество ликвидированных несанкционированных свалок в границах района</t>
  </si>
  <si>
    <t>Доля населения, проживающего в населенных пунктах, не имеющих регулярного автобусного и (или) железнодорожного сообщения с административным центром района, в общей численности населения района</t>
  </si>
  <si>
    <t>Количество благоустроенных общественных территорий</t>
  </si>
  <si>
    <t>Доля молодежи в общей численности муниципальных служащих</t>
  </si>
  <si>
    <t>Коэффициент миграционного прироста (убыли), на 1000 человек</t>
  </si>
  <si>
    <t>2022 (факт)</t>
  </si>
  <si>
    <t>2023 (оценка)</t>
  </si>
  <si>
    <t>Количество погибших в дорожно-транспортных происшествиях, человек на 1000 тыс. населения</t>
  </si>
  <si>
    <t xml:space="preserve">1. </t>
  </si>
  <si>
    <t>1.</t>
  </si>
  <si>
    <t>2.</t>
  </si>
  <si>
    <t>3.</t>
  </si>
  <si>
    <t>4.</t>
  </si>
  <si>
    <t>5.</t>
  </si>
  <si>
    <t>6.</t>
  </si>
  <si>
    <t>7.</t>
  </si>
  <si>
    <t>3.1.5 Совершенствование сферы физической культуры и спорта</t>
  </si>
  <si>
    <t>3.1.6 Создание условий для самореализации молодежи</t>
  </si>
  <si>
    <t>3.2 Формирование комфортной для жизни городской и сельской среды</t>
  </si>
  <si>
    <t>8.</t>
  </si>
  <si>
    <t xml:space="preserve">6. </t>
  </si>
  <si>
    <t>5.1  Развитие транспортной системы муниципального района и обеспечение достуности и качества транспортных услуг</t>
  </si>
  <si>
    <t>Доля медицинских работников государственного учреждения здравоохранения Омской области, расположенного на территории Таврического района, обеспеченных жилыми помещениями за счет муниицпального жилищного фонда, от количества медицинских работников, нуждающихся в жилых помещениях</t>
  </si>
  <si>
    <t>3. ОСНОВНЫЕ НАПРАВЛЕНИЯ РАЗВИТИЯ ЧЕЛОВЕЧЕСКОГО КАПИТАЛА</t>
  </si>
  <si>
    <t xml:space="preserve">Число посещений культурных мероприятий </t>
  </si>
  <si>
    <t>Уровень удовлетворенности населения качеством условий оказания услуг муниципальными учреждениями культуры</t>
  </si>
  <si>
    <t>тыс. единиц</t>
  </si>
  <si>
    <t xml:space="preserve">9. </t>
  </si>
  <si>
    <t xml:space="preserve">Техническое перевооружение </t>
  </si>
  <si>
    <t>Численность экономически активного населения</t>
  </si>
  <si>
    <t xml:space="preserve">Уровень зарегистрированной безработицы </t>
  </si>
  <si>
    <t xml:space="preserve">Снижение уровня преступности </t>
  </si>
  <si>
    <t>на 100 тыс. населения</t>
  </si>
  <si>
    <t>Доля массовых социально значимых муниципальных услуг, оказанных в электронном виде на Портале государственных услуг</t>
  </si>
  <si>
    <t>3.1 Повышение качества жизни населения Таврического района</t>
  </si>
  <si>
    <t xml:space="preserve">3.1.2 Современное и востребованное образование в Таврическом районе </t>
  </si>
  <si>
    <t>Общая площадь жилых помещений, приходящаяся в среднем на одного жителя</t>
  </si>
  <si>
    <t>шт.</t>
  </si>
  <si>
    <t>единиц/ 1000 населения</t>
  </si>
  <si>
    <t xml:space="preserve">3.1.4 Повышение уровня жизни населения Таврического района </t>
  </si>
  <si>
    <t xml:space="preserve">3.3 Сохранение населения Таврического района </t>
  </si>
  <si>
    <t xml:space="preserve">4. ОСНОВНЫЕ НАПРАВЛЕНИЯ ПОВЫШЕНИЯ КОНКУРЕНТОСПОСОБНОСТИ ЭКОНОМИКИ ТАВРИЧЕСКОГО РАЙОНА </t>
  </si>
  <si>
    <t>4.1 Повышение инвестиционной привлекательности Таврического района</t>
  </si>
  <si>
    <t>4.1.1 Создание условий для успешной инвестиционной деятельности на территории Таврического района</t>
  </si>
  <si>
    <t>4.1.2 Развитие приоритетных отраслей промышленности</t>
  </si>
  <si>
    <t>4.1.3 Развитие агропромышленного комплекса</t>
  </si>
  <si>
    <t>4.1.4 Развитие строительной отрасли</t>
  </si>
  <si>
    <t>4.4 Экологическая безопасность и охрана окружающей среды</t>
  </si>
  <si>
    <t>5. ОСНОВНЫЕ НАПРАВЛЕНИЯ ПРОСТРАНСТВЕННОГО РАЗВИТИЯ ТАВРИЧЕСКОГО РАЙОНА</t>
  </si>
  <si>
    <t>6. ОСНОВНЫЕ НАПРАВЛЕНИЯ ПОВЫШЕНИЯ ЭФФЕКТИВНОСТИ СИСТЕМЫ МУНИЦИПАЛЬНОГО УПРАВЛЕНИЯ ТАВРИЧЕСКОГО РАЙОНА</t>
  </si>
  <si>
    <t>Охват детей в возрасте от 5 до 18 лет программами дополнительного образования (удельный вес численности детей, получающих услуги дополнительного образования , в общей численности детей в возрасте от 5 до 18 лет)</t>
  </si>
  <si>
    <t>тыс. кв.метров</t>
  </si>
  <si>
    <t>Доля населения, систематически занимающихся физической культурой и спортом, в общей численности населения</t>
  </si>
  <si>
    <t>3.1.1 Качественное медицинское обслуживание населения Таврического района</t>
  </si>
  <si>
    <t xml:space="preserve">3.4 Развитие культуры в Таврическом районе </t>
  </si>
  <si>
    <t>4.2 Цифровая трансформация отраслей экономики в Таврическом районе</t>
  </si>
  <si>
    <t>4.3 Кадровое обеспечение экономики района</t>
  </si>
  <si>
    <t>Площадь отремонтированных  дорог</t>
  </si>
  <si>
    <t>Протяженность построенных и реконструируемых автомобильных дорог</t>
  </si>
  <si>
    <t>Объем бюджетных ассигнований за счет средств местного бюджета, направленных на реализацию мероприятий по поддержке СОНКО</t>
  </si>
  <si>
    <t>в том числе на территории Таврического городского поселения</t>
  </si>
  <si>
    <t>3.5 Развитие инфраструктуры поддержки некоммерческих организаций и рынка услуг в социальной сфере на конкурсной основе</t>
  </si>
  <si>
    <t>6.1 Муниципальная служба</t>
  </si>
  <si>
    <t>6.2 Муниципальные финансы</t>
  </si>
  <si>
    <t>Доля налоговых и неналоговых доходов местного бюджета (за исключением поступлений налоговых доходов по дополнительным нормативам отчислений) в общем объеме собственных доходов бюджета района</t>
  </si>
  <si>
    <t>Приложение № 4
к Стратегии социально-экономического развития таврического района до 2030 года</t>
  </si>
  <si>
    <t>Количество социальных проектов, мероприятий реализованных СОНКО на территории района</t>
  </si>
  <si>
    <t>Доля граждан, ежегодно проходящих профилактический медицинский осмотр и (или) диспансеризацию, от общей численности населения</t>
  </si>
  <si>
    <t>Доля трудоустройства выпускников, завершивших обучение по образовательным программам высшего медицинского образования на основании договора о целевом обучении, в ЦРБ</t>
  </si>
  <si>
    <t>Объем отгруженных товаров собственного производства, работ (услуг), выполненные собственными силами по виду экономической деятельности "Обрабатывающие производства</t>
  </si>
  <si>
    <t xml:space="preserve">Объем внебюджетных инвестиций в основной капитал в расчете на 1 жителя </t>
  </si>
  <si>
    <t>Доля граждан, занимающихся волонтерской (добровольческой) деятельностью</t>
  </si>
  <si>
    <t>млн. рублей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</si>
</sst>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"/>
    <numFmt numFmtId="165" formatCode="0.0000"/>
    <numFmt numFmtId="166" formatCode="#,##0.0"/>
    <numFmt numFmtId="167" formatCode="0.000"/>
  </numFmts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0" xfId="0" applyFont="1" applyFill="1" applyAlignment="1">
      <alignment wrapText="1"/>
    </xf>
    <xf numFmtId="165" fontId="1" fillId="0" borderId="0" xfId="0" applyNumberFormat="1" applyFont="1" applyFill="1" applyAlignment="1">
      <alignment wrapText="1"/>
    </xf>
    <xf numFmtId="0" fontId="1" fillId="0" borderId="0" xfId="0" applyFont="1" applyFill="1" applyAlignment="1">
      <alignment horizontal="center" vertical="center" wrapText="1"/>
    </xf>
    <xf numFmtId="0" fontId="1" fillId="2" borderId="0" xfId="0" applyFont="1" applyFill="1" applyAlignment="1">
      <alignment wrapText="1"/>
    </xf>
    <xf numFmtId="0" fontId="1" fillId="2" borderId="0" xfId="0" applyFont="1" applyFill="1" applyAlignment="1">
      <alignment horizontal="center" vertical="center" wrapText="1"/>
    </xf>
    <xf numFmtId="0" fontId="1" fillId="2" borderId="0" xfId="0" applyFont="1" applyFill="1" applyAlignment="1">
      <alignment horizontal="right" wrapText="1"/>
    </xf>
    <xf numFmtId="0" fontId="1" fillId="2" borderId="0" xfId="0" applyFont="1" applyFill="1" applyAlignment="1">
      <alignment horizontal="center" wrapText="1"/>
    </xf>
    <xf numFmtId="0" fontId="1" fillId="0" borderId="4" xfId="0" applyFont="1" applyFill="1" applyBorder="1" applyAlignment="1">
      <alignment horizontal="left" vertical="top" wrapText="1"/>
    </xf>
    <xf numFmtId="0" fontId="1" fillId="0" borderId="0" xfId="0" applyFont="1" applyFill="1" applyBorder="1" applyAlignment="1">
      <alignment horizontal="left" vertical="top" wrapText="1"/>
    </xf>
    <xf numFmtId="0" fontId="1" fillId="0" borderId="0" xfId="0" applyFont="1" applyFill="1" applyAlignment="1">
      <alignment horizontal="left" wrapText="1"/>
    </xf>
    <xf numFmtId="0" fontId="1" fillId="2" borderId="0" xfId="0" applyFont="1" applyFill="1" applyAlignment="1">
      <alignment horizontal="center" wrapText="1"/>
    </xf>
    <xf numFmtId="0" fontId="5" fillId="0" borderId="1" xfId="0" applyFont="1" applyFill="1" applyBorder="1" applyAlignment="1">
      <alignment horizontal="center" wrapText="1"/>
    </xf>
    <xf numFmtId="0" fontId="5" fillId="0" borderId="2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top" wrapText="1"/>
    </xf>
    <xf numFmtId="0" fontId="5" fillId="0" borderId="4" xfId="0" applyFont="1" applyFill="1" applyBorder="1" applyAlignment="1">
      <alignment horizontal="center" vertical="top" wrapText="1"/>
    </xf>
    <xf numFmtId="0" fontId="5" fillId="0" borderId="5" xfId="0" applyFont="1" applyFill="1" applyBorder="1" applyAlignment="1">
      <alignment horizontal="center" wrapText="1"/>
    </xf>
    <xf numFmtId="0" fontId="5" fillId="0" borderId="5" xfId="0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7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wrapText="1"/>
    </xf>
    <xf numFmtId="2" fontId="1" fillId="0" borderId="4" xfId="0" applyNumberFormat="1" applyFont="1" applyFill="1" applyBorder="1" applyAlignment="1">
      <alignment horizontal="center" vertical="top" wrapText="1"/>
    </xf>
    <xf numFmtId="0" fontId="1" fillId="0" borderId="6" xfId="0" applyFont="1" applyFill="1" applyBorder="1" applyAlignment="1">
      <alignment horizontal="center" vertical="center" wrapText="1"/>
    </xf>
    <xf numFmtId="1" fontId="1" fillId="0" borderId="4" xfId="0" applyNumberFormat="1" applyFont="1" applyFill="1" applyBorder="1" applyAlignment="1">
      <alignment horizontal="center" vertical="top" wrapText="1"/>
    </xf>
    <xf numFmtId="164" fontId="1" fillId="0" borderId="4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4" xfId="0" applyFont="1" applyFill="1" applyBorder="1" applyAlignment="1">
      <alignment vertical="top" wrapText="1"/>
    </xf>
    <xf numFmtId="0" fontId="1" fillId="0" borderId="4" xfId="0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vertical="top" wrapText="1"/>
    </xf>
    <xf numFmtId="1" fontId="6" fillId="0" borderId="4" xfId="0" applyNumberFormat="1" applyFont="1" applyFill="1" applyBorder="1" applyAlignment="1">
      <alignment horizontal="center" vertical="top" wrapText="1"/>
    </xf>
    <xf numFmtId="0" fontId="1" fillId="0" borderId="4" xfId="0" applyFont="1" applyFill="1" applyBorder="1" applyAlignment="1">
      <alignment horizontal="left" wrapText="1"/>
    </xf>
    <xf numFmtId="0" fontId="7" fillId="0" borderId="4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wrapText="1"/>
    </xf>
    <xf numFmtId="167" fontId="1" fillId="0" borderId="4" xfId="0" applyNumberFormat="1" applyFont="1" applyFill="1" applyBorder="1" applyAlignment="1">
      <alignment horizontal="center" vertical="top" wrapText="1"/>
    </xf>
    <xf numFmtId="166" fontId="1" fillId="0" borderId="4" xfId="0" applyNumberFormat="1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left" vertical="top" wrapText="1"/>
    </xf>
    <xf numFmtId="164" fontId="4" fillId="0" borderId="4" xfId="0" applyNumberFormat="1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97"/>
  <sheetViews>
    <sheetView tabSelected="1" zoomScale="110" zoomScaleNormal="110" workbookViewId="0">
      <selection activeCell="E53" sqref="E53"/>
    </sheetView>
  </sheetViews>
  <sheetFormatPr defaultRowHeight="15" x14ac:dyDescent="0.25"/>
  <cols>
    <col min="1" max="1" width="5.85546875" style="1" customWidth="1"/>
    <col min="2" max="2" width="40.28515625" style="1" customWidth="1"/>
    <col min="3" max="3" width="10.42578125" style="3" customWidth="1"/>
    <col min="4" max="4" width="9.5703125" style="1" customWidth="1"/>
    <col min="5" max="5" width="10.140625" style="1" customWidth="1"/>
    <col min="6" max="7" width="11.140625" style="1" customWidth="1"/>
    <col min="8" max="8" width="10.140625" style="1" customWidth="1"/>
    <col min="9" max="9" width="10.7109375" style="1" customWidth="1"/>
    <col min="10" max="10" width="10.42578125" style="1" customWidth="1"/>
    <col min="11" max="11" width="12.5703125" style="1" customWidth="1"/>
    <col min="12" max="12" width="14.5703125" style="1" customWidth="1"/>
    <col min="13" max="16384" width="9.140625" style="1"/>
  </cols>
  <sheetData>
    <row r="1" spans="1:15" ht="51.75" customHeight="1" x14ac:dyDescent="0.25">
      <c r="I1" s="10" t="s">
        <v>120</v>
      </c>
      <c r="J1" s="10"/>
      <c r="K1" s="10"/>
      <c r="L1" s="10"/>
    </row>
    <row r="4" spans="1:15" ht="15" customHeight="1" x14ac:dyDescent="0.25">
      <c r="A4" s="4"/>
      <c r="B4" s="4"/>
      <c r="C4" s="5"/>
      <c r="D4" s="4"/>
      <c r="E4" s="4"/>
      <c r="F4" s="4"/>
      <c r="G4" s="4"/>
      <c r="H4" s="6"/>
      <c r="I4" s="6"/>
      <c r="J4" s="6"/>
      <c r="K4" s="6"/>
      <c r="L4" s="6"/>
    </row>
    <row r="5" spans="1:15" x14ac:dyDescent="0.25">
      <c r="A5" s="11" t="s">
        <v>0</v>
      </c>
      <c r="B5" s="11"/>
      <c r="C5" s="11"/>
      <c r="D5" s="11"/>
      <c r="E5" s="11"/>
      <c r="F5" s="11"/>
      <c r="G5" s="11"/>
      <c r="H5" s="11"/>
      <c r="I5" s="11"/>
      <c r="J5" s="11"/>
      <c r="K5" s="11"/>
      <c r="L5" s="11"/>
    </row>
    <row r="6" spans="1:15" x14ac:dyDescent="0.25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</row>
    <row r="7" spans="1:15" ht="19.5" customHeight="1" x14ac:dyDescent="0.25">
      <c r="A7" s="12"/>
      <c r="B7" s="13" t="s">
        <v>1</v>
      </c>
      <c r="C7" s="14" t="s">
        <v>2</v>
      </c>
      <c r="D7" s="15" t="s">
        <v>60</v>
      </c>
      <c r="E7" s="15" t="s">
        <v>61</v>
      </c>
      <c r="F7" s="15">
        <v>2024</v>
      </c>
      <c r="G7" s="15">
        <v>2025</v>
      </c>
      <c r="H7" s="15">
        <v>2026</v>
      </c>
      <c r="I7" s="15">
        <v>2027</v>
      </c>
      <c r="J7" s="15">
        <v>2028</v>
      </c>
      <c r="K7" s="15">
        <v>2029</v>
      </c>
      <c r="L7" s="15">
        <v>2030</v>
      </c>
    </row>
    <row r="8" spans="1:15" ht="29.25" customHeight="1" x14ac:dyDescent="0.25">
      <c r="A8" s="16"/>
      <c r="B8" s="15"/>
      <c r="C8" s="17"/>
      <c r="D8" s="15"/>
      <c r="E8" s="15"/>
      <c r="F8" s="15"/>
      <c r="G8" s="15"/>
      <c r="H8" s="15"/>
      <c r="I8" s="15"/>
      <c r="J8" s="15"/>
      <c r="K8" s="15"/>
      <c r="L8" s="15"/>
    </row>
    <row r="9" spans="1:15" ht="29.25" customHeight="1" x14ac:dyDescent="0.25">
      <c r="A9" s="18" t="s">
        <v>78</v>
      </c>
      <c r="B9" s="19"/>
      <c r="C9" s="19"/>
      <c r="D9" s="19"/>
      <c r="E9" s="19"/>
      <c r="F9" s="19"/>
      <c r="G9" s="19"/>
      <c r="H9" s="19"/>
      <c r="I9" s="19"/>
      <c r="J9" s="19"/>
      <c r="K9" s="19"/>
      <c r="L9" s="20"/>
    </row>
    <row r="10" spans="1:15" ht="29.25" customHeight="1" x14ac:dyDescent="0.25">
      <c r="A10" s="18" t="s">
        <v>89</v>
      </c>
      <c r="B10" s="19"/>
      <c r="C10" s="19"/>
      <c r="D10" s="19"/>
      <c r="E10" s="19"/>
      <c r="F10" s="19"/>
      <c r="G10" s="19"/>
      <c r="H10" s="19"/>
      <c r="I10" s="19"/>
      <c r="J10" s="19"/>
      <c r="K10" s="19"/>
      <c r="L10" s="20"/>
    </row>
    <row r="11" spans="1:15" ht="29.25" customHeight="1" x14ac:dyDescent="0.25">
      <c r="A11" s="18" t="s">
        <v>108</v>
      </c>
      <c r="B11" s="19"/>
      <c r="C11" s="19"/>
      <c r="D11" s="19"/>
      <c r="E11" s="19"/>
      <c r="F11" s="19"/>
      <c r="G11" s="19"/>
      <c r="H11" s="19"/>
      <c r="I11" s="19"/>
      <c r="J11" s="19"/>
      <c r="K11" s="19"/>
      <c r="L11" s="20"/>
    </row>
    <row r="12" spans="1:15" ht="135" x14ac:dyDescent="0.25">
      <c r="A12" s="21" t="s">
        <v>64</v>
      </c>
      <c r="B12" s="22" t="s">
        <v>77</v>
      </c>
      <c r="C12" s="21" t="s">
        <v>9</v>
      </c>
      <c r="D12" s="23">
        <v>56.3</v>
      </c>
      <c r="E12" s="23">
        <v>60</v>
      </c>
      <c r="F12" s="23">
        <v>62.1</v>
      </c>
      <c r="G12" s="23">
        <v>63</v>
      </c>
      <c r="H12" s="23">
        <v>63.4</v>
      </c>
      <c r="I12" s="23">
        <v>64</v>
      </c>
      <c r="J12" s="23">
        <v>64.2</v>
      </c>
      <c r="K12" s="23">
        <v>65</v>
      </c>
      <c r="L12" s="23">
        <v>65.400000000000006</v>
      </c>
      <c r="O12" s="9"/>
    </row>
    <row r="13" spans="1:15" ht="60" x14ac:dyDescent="0.25">
      <c r="A13" s="21" t="s">
        <v>65</v>
      </c>
      <c r="B13" s="8" t="s">
        <v>122</v>
      </c>
      <c r="C13" s="24" t="s">
        <v>9</v>
      </c>
      <c r="D13" s="23">
        <v>39.799999999999997</v>
      </c>
      <c r="E13" s="23">
        <v>50.3</v>
      </c>
      <c r="F13" s="23">
        <v>56.3</v>
      </c>
      <c r="G13" s="23">
        <v>58</v>
      </c>
      <c r="H13" s="23">
        <v>62</v>
      </c>
      <c r="I13" s="23">
        <v>64</v>
      </c>
      <c r="J13" s="23">
        <v>66</v>
      </c>
      <c r="K13" s="23">
        <v>68</v>
      </c>
      <c r="L13" s="23">
        <v>70</v>
      </c>
      <c r="O13" s="9"/>
    </row>
    <row r="14" spans="1:15" ht="75" x14ac:dyDescent="0.25">
      <c r="A14" s="21" t="s">
        <v>66</v>
      </c>
      <c r="B14" s="8" t="s">
        <v>123</v>
      </c>
      <c r="C14" s="24" t="s">
        <v>9</v>
      </c>
      <c r="D14" s="23">
        <v>50</v>
      </c>
      <c r="E14" s="23">
        <v>50</v>
      </c>
      <c r="F14" s="23">
        <v>100</v>
      </c>
      <c r="G14" s="23">
        <v>100</v>
      </c>
      <c r="H14" s="23">
        <v>100</v>
      </c>
      <c r="I14" s="23">
        <v>100</v>
      </c>
      <c r="J14" s="23">
        <v>100</v>
      </c>
      <c r="K14" s="23">
        <v>100</v>
      </c>
      <c r="L14" s="23">
        <v>100</v>
      </c>
      <c r="O14" s="9"/>
    </row>
    <row r="15" spans="1:15" ht="30" x14ac:dyDescent="0.25">
      <c r="A15" s="21" t="s">
        <v>67</v>
      </c>
      <c r="B15" s="8" t="s">
        <v>40</v>
      </c>
      <c r="C15" s="24" t="s">
        <v>41</v>
      </c>
      <c r="D15" s="25">
        <v>68</v>
      </c>
      <c r="E15" s="25">
        <v>68</v>
      </c>
      <c r="F15" s="25">
        <v>69</v>
      </c>
      <c r="G15" s="25">
        <v>69</v>
      </c>
      <c r="H15" s="25">
        <v>70</v>
      </c>
      <c r="I15" s="25">
        <v>70</v>
      </c>
      <c r="J15" s="25">
        <v>71</v>
      </c>
      <c r="K15" s="25">
        <v>71</v>
      </c>
      <c r="L15" s="25">
        <v>72</v>
      </c>
    </row>
    <row r="16" spans="1:15" ht="29.25" customHeight="1" x14ac:dyDescent="0.25">
      <c r="A16" s="18" t="s">
        <v>90</v>
      </c>
      <c r="B16" s="19"/>
      <c r="C16" s="19"/>
      <c r="D16" s="19"/>
      <c r="E16" s="19"/>
      <c r="F16" s="19"/>
      <c r="G16" s="19"/>
      <c r="H16" s="19"/>
      <c r="I16" s="19"/>
      <c r="J16" s="19"/>
      <c r="K16" s="19"/>
      <c r="L16" s="20"/>
    </row>
    <row r="17" spans="1:12" ht="93.75" customHeight="1" x14ac:dyDescent="0.25">
      <c r="A17" s="21" t="s">
        <v>64</v>
      </c>
      <c r="B17" s="8" t="s">
        <v>30</v>
      </c>
      <c r="C17" s="21" t="s">
        <v>9</v>
      </c>
      <c r="D17" s="26">
        <v>53.8</v>
      </c>
      <c r="E17" s="26">
        <v>52.2</v>
      </c>
      <c r="F17" s="26">
        <v>52.3</v>
      </c>
      <c r="G17" s="26">
        <v>52.4</v>
      </c>
      <c r="H17" s="26">
        <v>52.5</v>
      </c>
      <c r="I17" s="26">
        <v>52.6</v>
      </c>
      <c r="J17" s="26">
        <v>52.7</v>
      </c>
      <c r="K17" s="26">
        <v>52.8</v>
      </c>
      <c r="L17" s="26">
        <v>52.9</v>
      </c>
    </row>
    <row r="18" spans="1:12" ht="90" x14ac:dyDescent="0.25">
      <c r="A18" s="21" t="s">
        <v>65</v>
      </c>
      <c r="B18" s="8" t="s">
        <v>31</v>
      </c>
      <c r="C18" s="21" t="s">
        <v>9</v>
      </c>
      <c r="D18" s="26">
        <v>82.8</v>
      </c>
      <c r="E18" s="26">
        <v>82.8</v>
      </c>
      <c r="F18" s="26">
        <v>82.8</v>
      </c>
      <c r="G18" s="26">
        <v>82.8</v>
      </c>
      <c r="H18" s="26">
        <v>82.8</v>
      </c>
      <c r="I18" s="26">
        <v>82.8</v>
      </c>
      <c r="J18" s="26">
        <v>82.8</v>
      </c>
      <c r="K18" s="26">
        <v>82.8</v>
      </c>
      <c r="L18" s="26">
        <v>82.8</v>
      </c>
    </row>
    <row r="19" spans="1:12" ht="60" x14ac:dyDescent="0.25">
      <c r="A19" s="21" t="s">
        <v>66</v>
      </c>
      <c r="B19" s="8" t="s">
        <v>32</v>
      </c>
      <c r="C19" s="21" t="s">
        <v>9</v>
      </c>
      <c r="D19" s="26">
        <v>81.2</v>
      </c>
      <c r="E19" s="26">
        <v>81.3</v>
      </c>
      <c r="F19" s="26">
        <v>81.400000000000006</v>
      </c>
      <c r="G19" s="26">
        <v>81.5</v>
      </c>
      <c r="H19" s="26">
        <v>81.599999999999994</v>
      </c>
      <c r="I19" s="26">
        <v>81.7</v>
      </c>
      <c r="J19" s="26">
        <v>81.8</v>
      </c>
      <c r="K19" s="26">
        <v>81.900000000000006</v>
      </c>
      <c r="L19" s="26">
        <v>81.900000000000006</v>
      </c>
    </row>
    <row r="20" spans="1:12" ht="105" x14ac:dyDescent="0.25">
      <c r="A20" s="21" t="s">
        <v>67</v>
      </c>
      <c r="B20" s="8" t="s">
        <v>105</v>
      </c>
      <c r="C20" s="21" t="s">
        <v>9</v>
      </c>
      <c r="D20" s="23">
        <v>79.989999999999995</v>
      </c>
      <c r="E20" s="23">
        <v>82.1</v>
      </c>
      <c r="F20" s="23">
        <v>80.5</v>
      </c>
      <c r="G20" s="23">
        <v>80.7</v>
      </c>
      <c r="H20" s="23">
        <v>80.900000000000006</v>
      </c>
      <c r="I20" s="23">
        <v>81.2</v>
      </c>
      <c r="J20" s="23">
        <v>81.5</v>
      </c>
      <c r="K20" s="23">
        <v>81.7</v>
      </c>
      <c r="L20" s="23">
        <v>82</v>
      </c>
    </row>
    <row r="21" spans="1:12" ht="30.75" customHeight="1" x14ac:dyDescent="0.25">
      <c r="A21" s="18" t="s">
        <v>94</v>
      </c>
      <c r="B21" s="19"/>
      <c r="C21" s="19"/>
      <c r="D21" s="19"/>
      <c r="E21" s="19"/>
      <c r="F21" s="19"/>
      <c r="G21" s="19"/>
      <c r="H21" s="19"/>
      <c r="I21" s="19"/>
      <c r="J21" s="19"/>
      <c r="K21" s="19"/>
      <c r="L21" s="20"/>
    </row>
    <row r="22" spans="1:12" ht="30" x14ac:dyDescent="0.25">
      <c r="A22" s="27" t="s">
        <v>64</v>
      </c>
      <c r="B22" s="28" t="s">
        <v>21</v>
      </c>
      <c r="C22" s="27" t="s">
        <v>6</v>
      </c>
      <c r="D22" s="25">
        <v>35998.6</v>
      </c>
      <c r="E22" s="25">
        <v>40466.699999999997</v>
      </c>
      <c r="F22" s="25">
        <v>42490</v>
      </c>
      <c r="G22" s="25">
        <v>44615</v>
      </c>
      <c r="H22" s="25">
        <v>46846</v>
      </c>
      <c r="I22" s="25">
        <v>49188</v>
      </c>
      <c r="J22" s="25">
        <v>51647</v>
      </c>
      <c r="K22" s="25">
        <v>54230</v>
      </c>
      <c r="L22" s="25">
        <v>56941</v>
      </c>
    </row>
    <row r="23" spans="1:12" ht="25.5" customHeight="1" x14ac:dyDescent="0.25">
      <c r="A23" s="18" t="s">
        <v>71</v>
      </c>
      <c r="B23" s="19"/>
      <c r="C23" s="19"/>
      <c r="D23" s="19"/>
      <c r="E23" s="19"/>
      <c r="F23" s="19"/>
      <c r="G23" s="19"/>
      <c r="H23" s="19"/>
      <c r="I23" s="19"/>
      <c r="J23" s="19"/>
      <c r="K23" s="19"/>
      <c r="L23" s="20"/>
    </row>
    <row r="24" spans="1:12" ht="45" x14ac:dyDescent="0.25">
      <c r="A24" s="21" t="s">
        <v>64</v>
      </c>
      <c r="B24" s="29" t="s">
        <v>107</v>
      </c>
      <c r="C24" s="21" t="s">
        <v>9</v>
      </c>
      <c r="D24" s="26">
        <v>48.4</v>
      </c>
      <c r="E24" s="26">
        <v>52.1</v>
      </c>
      <c r="F24" s="26">
        <v>55</v>
      </c>
      <c r="G24" s="26">
        <v>57.5</v>
      </c>
      <c r="H24" s="26">
        <v>60</v>
      </c>
      <c r="I24" s="26">
        <v>62.5</v>
      </c>
      <c r="J24" s="26">
        <v>65</v>
      </c>
      <c r="K24" s="26">
        <v>67.5</v>
      </c>
      <c r="L24" s="26">
        <v>70</v>
      </c>
    </row>
    <row r="25" spans="1:12" ht="26.25" customHeight="1" x14ac:dyDescent="0.25">
      <c r="A25" s="18" t="s">
        <v>72</v>
      </c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20"/>
    </row>
    <row r="26" spans="1:12" ht="45" x14ac:dyDescent="0.25">
      <c r="A26" s="21" t="s">
        <v>64</v>
      </c>
      <c r="B26" s="28" t="s">
        <v>42</v>
      </c>
      <c r="C26" s="27" t="s">
        <v>34</v>
      </c>
      <c r="D26" s="30">
        <v>2000</v>
      </c>
      <c r="E26" s="30">
        <v>2010</v>
      </c>
      <c r="F26" s="30">
        <v>2020</v>
      </c>
      <c r="G26" s="30">
        <v>2030</v>
      </c>
      <c r="H26" s="30">
        <v>2040</v>
      </c>
      <c r="I26" s="30">
        <v>2050</v>
      </c>
      <c r="J26" s="30">
        <v>2060</v>
      </c>
      <c r="K26" s="30">
        <v>2070</v>
      </c>
      <c r="L26" s="30">
        <v>2080</v>
      </c>
    </row>
    <row r="27" spans="1:12" ht="45" x14ac:dyDescent="0.25">
      <c r="A27" s="31" t="s">
        <v>65</v>
      </c>
      <c r="B27" s="8" t="s">
        <v>86</v>
      </c>
      <c r="C27" s="21" t="s">
        <v>87</v>
      </c>
      <c r="D27" s="30">
        <v>1052</v>
      </c>
      <c r="E27" s="30">
        <v>1423</v>
      </c>
      <c r="F27" s="30">
        <v>1421</v>
      </c>
      <c r="G27" s="30">
        <v>1420</v>
      </c>
      <c r="H27" s="30">
        <v>1419</v>
      </c>
      <c r="I27" s="30">
        <v>1418</v>
      </c>
      <c r="J27" s="30">
        <v>1417</v>
      </c>
      <c r="K27" s="30">
        <v>1416</v>
      </c>
      <c r="L27" s="30">
        <v>1415</v>
      </c>
    </row>
    <row r="28" spans="1:12" ht="26.25" customHeight="1" x14ac:dyDescent="0.25">
      <c r="A28" s="18" t="s">
        <v>73</v>
      </c>
      <c r="B28" s="19"/>
      <c r="C28" s="19"/>
      <c r="D28" s="19"/>
      <c r="E28" s="19"/>
      <c r="F28" s="19"/>
      <c r="G28" s="19"/>
      <c r="H28" s="19"/>
      <c r="I28" s="19"/>
      <c r="J28" s="19"/>
      <c r="K28" s="19"/>
      <c r="L28" s="20"/>
    </row>
    <row r="29" spans="1:12" ht="30" x14ac:dyDescent="0.25">
      <c r="A29" s="21" t="s">
        <v>64</v>
      </c>
      <c r="B29" s="22" t="s">
        <v>57</v>
      </c>
      <c r="C29" s="21" t="s">
        <v>92</v>
      </c>
      <c r="D29" s="23">
        <v>1</v>
      </c>
      <c r="E29" s="23">
        <v>5</v>
      </c>
      <c r="F29" s="23">
        <v>9</v>
      </c>
      <c r="G29" s="23">
        <v>6</v>
      </c>
      <c r="H29" s="23">
        <v>6</v>
      </c>
      <c r="I29" s="23">
        <v>6</v>
      </c>
      <c r="J29" s="23">
        <v>6</v>
      </c>
      <c r="K29" s="23">
        <v>6</v>
      </c>
      <c r="L29" s="23">
        <v>6</v>
      </c>
    </row>
    <row r="30" spans="1:12" ht="25.5" x14ac:dyDescent="0.25">
      <c r="A30" s="27" t="s">
        <v>65</v>
      </c>
      <c r="B30" s="32" t="s">
        <v>51</v>
      </c>
      <c r="C30" s="21" t="s">
        <v>47</v>
      </c>
      <c r="D30" s="23">
        <v>0.14699999999999999</v>
      </c>
      <c r="E30" s="23">
        <v>0.13</v>
      </c>
      <c r="F30" s="23">
        <v>9.5000000000000001E-2</v>
      </c>
      <c r="G30" s="23">
        <v>0.155</v>
      </c>
      <c r="H30" s="23">
        <v>0.112</v>
      </c>
      <c r="I30" s="23">
        <v>0.11375</v>
      </c>
      <c r="J30" s="23">
        <v>0.11375</v>
      </c>
      <c r="K30" s="23">
        <v>0.11375</v>
      </c>
      <c r="L30" s="23">
        <v>0.11375</v>
      </c>
    </row>
    <row r="31" spans="1:12" ht="25.5" x14ac:dyDescent="0.25">
      <c r="A31" s="27" t="s">
        <v>66</v>
      </c>
      <c r="B31" s="32" t="s">
        <v>46</v>
      </c>
      <c r="C31" s="21" t="s">
        <v>47</v>
      </c>
      <c r="D31" s="26">
        <v>248.37</v>
      </c>
      <c r="E31" s="26">
        <v>249.23400000000001</v>
      </c>
      <c r="F31" s="26">
        <v>287.39999999999998</v>
      </c>
      <c r="G31" s="26">
        <v>293.5</v>
      </c>
      <c r="H31" s="26">
        <v>301.10000000000002</v>
      </c>
      <c r="I31" s="26">
        <v>303.8</v>
      </c>
      <c r="J31" s="26">
        <v>312.7</v>
      </c>
      <c r="K31" s="26">
        <v>317.60000000000002</v>
      </c>
      <c r="L31" s="26">
        <v>320.89999999999998</v>
      </c>
    </row>
    <row r="32" spans="1:12" ht="25.5" x14ac:dyDescent="0.25">
      <c r="A32" s="27" t="s">
        <v>67</v>
      </c>
      <c r="B32" s="32" t="s">
        <v>48</v>
      </c>
      <c r="C32" s="21" t="s">
        <v>47</v>
      </c>
      <c r="D32" s="30">
        <v>257.10000000000002</v>
      </c>
      <c r="E32" s="30">
        <v>257.10000000000002</v>
      </c>
      <c r="F32" s="30">
        <v>258.60000000000002</v>
      </c>
      <c r="G32" s="26">
        <v>258.60000000000002</v>
      </c>
      <c r="H32" s="26">
        <v>264.34092000000004</v>
      </c>
      <c r="I32" s="26">
        <v>269.12549065200005</v>
      </c>
      <c r="J32" s="26">
        <v>280.42876125938409</v>
      </c>
      <c r="K32" s="26">
        <v>288.64532396428405</v>
      </c>
      <c r="L32" s="26">
        <v>320.9736002482839</v>
      </c>
    </row>
    <row r="33" spans="1:12" ht="20.25" customHeight="1" x14ac:dyDescent="0.25">
      <c r="A33" s="18" t="s">
        <v>95</v>
      </c>
      <c r="B33" s="19"/>
      <c r="C33" s="19"/>
      <c r="D33" s="19"/>
      <c r="E33" s="19"/>
      <c r="F33" s="19"/>
      <c r="G33" s="19"/>
      <c r="H33" s="19"/>
      <c r="I33" s="19"/>
      <c r="J33" s="19"/>
      <c r="K33" s="19"/>
      <c r="L33" s="20"/>
    </row>
    <row r="34" spans="1:12" ht="30" x14ac:dyDescent="0.25">
      <c r="A34" s="21" t="s">
        <v>64</v>
      </c>
      <c r="B34" s="28" t="s">
        <v>35</v>
      </c>
      <c r="C34" s="24" t="s">
        <v>34</v>
      </c>
      <c r="D34" s="25">
        <v>33534</v>
      </c>
      <c r="E34" s="25">
        <v>33315</v>
      </c>
      <c r="F34" s="25">
        <v>33219</v>
      </c>
      <c r="G34" s="25">
        <v>33170</v>
      </c>
      <c r="H34" s="25">
        <v>33160</v>
      </c>
      <c r="I34" s="25">
        <v>33193</v>
      </c>
      <c r="J34" s="25">
        <v>33291</v>
      </c>
      <c r="K34" s="25">
        <v>33436</v>
      </c>
      <c r="L34" s="25">
        <v>33630</v>
      </c>
    </row>
    <row r="35" spans="1:12" ht="30" x14ac:dyDescent="0.25">
      <c r="A35" s="21" t="s">
        <v>65</v>
      </c>
      <c r="B35" s="8" t="s">
        <v>36</v>
      </c>
      <c r="C35" s="24" t="s">
        <v>37</v>
      </c>
      <c r="D35" s="26">
        <v>9.1</v>
      </c>
      <c r="E35" s="26">
        <v>9.1999999999999993</v>
      </c>
      <c r="F35" s="26">
        <v>10.9</v>
      </c>
      <c r="G35" s="26">
        <v>11.8</v>
      </c>
      <c r="H35" s="26">
        <v>12.7</v>
      </c>
      <c r="I35" s="26">
        <v>13.6</v>
      </c>
      <c r="J35" s="26">
        <v>14.5</v>
      </c>
      <c r="K35" s="26">
        <v>15.4</v>
      </c>
      <c r="L35" s="26">
        <v>16.3</v>
      </c>
    </row>
    <row r="36" spans="1:12" ht="29.25" customHeight="1" x14ac:dyDescent="0.25">
      <c r="A36" s="21" t="s">
        <v>66</v>
      </c>
      <c r="B36" s="8" t="s">
        <v>38</v>
      </c>
      <c r="C36" s="24" t="s">
        <v>37</v>
      </c>
      <c r="D36" s="26">
        <v>14.5</v>
      </c>
      <c r="E36" s="26">
        <v>14</v>
      </c>
      <c r="F36" s="26">
        <v>13.926449441538535</v>
      </c>
      <c r="G36" s="26">
        <v>13.750456607802739</v>
      </c>
      <c r="H36" s="26">
        <v>13.7</v>
      </c>
      <c r="I36" s="26">
        <v>13.6</v>
      </c>
      <c r="J36" s="26">
        <v>13.5</v>
      </c>
      <c r="K36" s="26">
        <v>13.4</v>
      </c>
      <c r="L36" s="26">
        <v>13.3</v>
      </c>
    </row>
    <row r="37" spans="1:12" ht="29.25" customHeight="1" x14ac:dyDescent="0.25">
      <c r="A37" s="21" t="s">
        <v>67</v>
      </c>
      <c r="B37" s="8" t="s">
        <v>39</v>
      </c>
      <c r="C37" s="24" t="s">
        <v>37</v>
      </c>
      <c r="D37" s="26">
        <f>D35-D36</f>
        <v>-5.4</v>
      </c>
      <c r="E37" s="26">
        <f t="shared" ref="E37:L37" si="0">E35-E36</f>
        <v>-4.8000000000000007</v>
      </c>
      <c r="F37" s="26">
        <f t="shared" si="0"/>
        <v>-3.026449441538535</v>
      </c>
      <c r="G37" s="26">
        <f t="shared" si="0"/>
        <v>-1.9504566078027388</v>
      </c>
      <c r="H37" s="26">
        <f t="shared" si="0"/>
        <v>-1</v>
      </c>
      <c r="I37" s="26">
        <f t="shared" si="0"/>
        <v>0</v>
      </c>
      <c r="J37" s="26">
        <f t="shared" si="0"/>
        <v>1</v>
      </c>
      <c r="K37" s="26">
        <f t="shared" si="0"/>
        <v>2</v>
      </c>
      <c r="L37" s="26">
        <f t="shared" si="0"/>
        <v>3</v>
      </c>
    </row>
    <row r="38" spans="1:12" ht="29.25" customHeight="1" x14ac:dyDescent="0.25">
      <c r="A38" s="21" t="s">
        <v>68</v>
      </c>
      <c r="B38" s="8" t="s">
        <v>59</v>
      </c>
      <c r="C38" s="24" t="s">
        <v>37</v>
      </c>
      <c r="D38" s="26">
        <v>-5.0999999999999996</v>
      </c>
      <c r="E38" s="26">
        <v>-1.8</v>
      </c>
      <c r="F38" s="26">
        <v>0.144166143287148</v>
      </c>
      <c r="G38" s="26">
        <v>0.48801202992201792</v>
      </c>
      <c r="H38" s="26">
        <v>0.71411826713293258</v>
      </c>
      <c r="I38" s="26">
        <v>1.0226050588033992</v>
      </c>
      <c r="J38" s="26">
        <v>1.9184540329452993</v>
      </c>
      <c r="K38" s="26">
        <v>2.4361418044947345</v>
      </c>
      <c r="L38" s="26">
        <v>2.8060850611266406</v>
      </c>
    </row>
    <row r="39" spans="1:12" ht="29.25" customHeight="1" x14ac:dyDescent="0.25">
      <c r="A39" s="18" t="s">
        <v>109</v>
      </c>
      <c r="B39" s="19"/>
      <c r="C39" s="19"/>
      <c r="D39" s="19"/>
      <c r="E39" s="19"/>
      <c r="F39" s="19"/>
      <c r="G39" s="19"/>
      <c r="H39" s="19"/>
      <c r="I39" s="19"/>
      <c r="J39" s="19"/>
      <c r="K39" s="19"/>
      <c r="L39" s="20"/>
    </row>
    <row r="40" spans="1:12" ht="30" x14ac:dyDescent="0.25">
      <c r="A40" s="21" t="s">
        <v>64</v>
      </c>
      <c r="B40" s="8" t="s">
        <v>79</v>
      </c>
      <c r="C40" s="21" t="s">
        <v>22</v>
      </c>
      <c r="D40" s="23">
        <v>937.3</v>
      </c>
      <c r="E40" s="23">
        <v>1029.5</v>
      </c>
      <c r="F40" s="23">
        <v>1172.2</v>
      </c>
      <c r="G40" s="23">
        <v>1495.5</v>
      </c>
      <c r="H40" s="23">
        <v>1658.2</v>
      </c>
      <c r="I40" s="23">
        <v>1820.8</v>
      </c>
      <c r="J40" s="23">
        <v>1983.4</v>
      </c>
      <c r="K40" s="23">
        <v>2146.1</v>
      </c>
      <c r="L40" s="23">
        <v>2481.3000000000002</v>
      </c>
    </row>
    <row r="41" spans="1:12" ht="30" x14ac:dyDescent="0.25">
      <c r="A41" s="21" t="s">
        <v>65</v>
      </c>
      <c r="B41" s="33" t="s">
        <v>33</v>
      </c>
      <c r="C41" s="21" t="s">
        <v>34</v>
      </c>
      <c r="D41" s="34">
        <v>2556</v>
      </c>
      <c r="E41" s="34">
        <v>2558</v>
      </c>
      <c r="F41" s="34">
        <v>2563</v>
      </c>
      <c r="G41" s="34">
        <v>2568</v>
      </c>
      <c r="H41" s="34">
        <v>2573</v>
      </c>
      <c r="I41" s="34">
        <v>2578</v>
      </c>
      <c r="J41" s="34">
        <v>2583</v>
      </c>
      <c r="K41" s="34">
        <v>2588</v>
      </c>
      <c r="L41" s="34">
        <v>2593</v>
      </c>
    </row>
    <row r="42" spans="1:12" ht="60" x14ac:dyDescent="0.25">
      <c r="A42" s="21" t="s">
        <v>66</v>
      </c>
      <c r="B42" s="8" t="s">
        <v>50</v>
      </c>
      <c r="C42" s="21" t="s">
        <v>9</v>
      </c>
      <c r="D42" s="23">
        <v>13.33</v>
      </c>
      <c r="E42" s="23">
        <v>6.67</v>
      </c>
      <c r="F42" s="23">
        <v>4.4400000000000004</v>
      </c>
      <c r="G42" s="23">
        <v>4.4400000000000004</v>
      </c>
      <c r="H42" s="23">
        <v>2.2200000000000002</v>
      </c>
      <c r="I42" s="23">
        <v>2.2200000000000002</v>
      </c>
      <c r="J42" s="23">
        <v>2.2200000000000002</v>
      </c>
      <c r="K42" s="23">
        <v>2.2200000000000002</v>
      </c>
      <c r="L42" s="23">
        <v>2.2200000000000002</v>
      </c>
    </row>
    <row r="43" spans="1:12" ht="45" x14ac:dyDescent="0.25">
      <c r="A43" s="21" t="s">
        <v>67</v>
      </c>
      <c r="B43" s="8" t="s">
        <v>126</v>
      </c>
      <c r="C43" s="21" t="s">
        <v>9</v>
      </c>
      <c r="D43" s="23">
        <v>13.7</v>
      </c>
      <c r="E43" s="23">
        <v>42.2</v>
      </c>
      <c r="F43" s="23">
        <v>42.6</v>
      </c>
      <c r="G43" s="23">
        <v>42.8</v>
      </c>
      <c r="H43" s="23">
        <v>42.9</v>
      </c>
      <c r="I43" s="23">
        <v>43</v>
      </c>
      <c r="J43" s="23">
        <v>43.4</v>
      </c>
      <c r="K43" s="23">
        <v>43.6</v>
      </c>
      <c r="L43" s="23">
        <v>43.9</v>
      </c>
    </row>
    <row r="44" spans="1:12" ht="45" x14ac:dyDescent="0.25">
      <c r="A44" s="21" t="s">
        <v>68</v>
      </c>
      <c r="B44" s="8" t="s">
        <v>80</v>
      </c>
      <c r="C44" s="21" t="s">
        <v>9</v>
      </c>
      <c r="D44" s="23">
        <v>100</v>
      </c>
      <c r="E44" s="23">
        <v>100</v>
      </c>
      <c r="F44" s="23">
        <v>100</v>
      </c>
      <c r="G44" s="23">
        <v>100</v>
      </c>
      <c r="H44" s="23">
        <v>100</v>
      </c>
      <c r="I44" s="23">
        <v>100</v>
      </c>
      <c r="J44" s="23">
        <v>100</v>
      </c>
      <c r="K44" s="23">
        <v>100</v>
      </c>
      <c r="L44" s="23">
        <v>100</v>
      </c>
    </row>
    <row r="45" spans="1:12" ht="23.25" customHeight="1" x14ac:dyDescent="0.25">
      <c r="A45" s="18" t="s">
        <v>116</v>
      </c>
      <c r="B45" s="19"/>
      <c r="C45" s="19"/>
      <c r="D45" s="19"/>
      <c r="E45" s="19"/>
      <c r="F45" s="19"/>
      <c r="G45" s="19"/>
      <c r="H45" s="19"/>
      <c r="I45" s="19"/>
      <c r="J45" s="19"/>
      <c r="K45" s="19"/>
      <c r="L45" s="20"/>
    </row>
    <row r="46" spans="1:12" ht="45" x14ac:dyDescent="0.25">
      <c r="A46" s="21" t="s">
        <v>64</v>
      </c>
      <c r="B46" s="35" t="s">
        <v>121</v>
      </c>
      <c r="C46" s="21" t="s">
        <v>7</v>
      </c>
      <c r="D46" s="30">
        <v>10</v>
      </c>
      <c r="E46" s="30">
        <v>10</v>
      </c>
      <c r="F46" s="30">
        <v>10</v>
      </c>
      <c r="G46" s="30">
        <v>10</v>
      </c>
      <c r="H46" s="30">
        <v>10</v>
      </c>
      <c r="I46" s="30">
        <v>10</v>
      </c>
      <c r="J46" s="30">
        <v>10</v>
      </c>
      <c r="K46" s="30">
        <v>10</v>
      </c>
      <c r="L46" s="30">
        <v>10</v>
      </c>
    </row>
    <row r="47" spans="1:12" ht="60" x14ac:dyDescent="0.25">
      <c r="A47" s="21" t="s">
        <v>65</v>
      </c>
      <c r="B47" s="35" t="s">
        <v>114</v>
      </c>
      <c r="C47" s="21" t="s">
        <v>81</v>
      </c>
      <c r="D47" s="30">
        <v>419.5</v>
      </c>
      <c r="E47" s="30">
        <v>542.70000000000005</v>
      </c>
      <c r="F47" s="30">
        <v>542.70000000000005</v>
      </c>
      <c r="G47" s="30">
        <v>542.70000000000005</v>
      </c>
      <c r="H47" s="30">
        <v>542.70000000000005</v>
      </c>
      <c r="I47" s="30">
        <v>542.70000000000005</v>
      </c>
      <c r="J47" s="30">
        <v>542.70000000000005</v>
      </c>
      <c r="K47" s="30">
        <v>542.70000000000005</v>
      </c>
      <c r="L47" s="30">
        <v>542.70000000000005</v>
      </c>
    </row>
    <row r="48" spans="1:12" ht="26.25" customHeight="1" x14ac:dyDescent="0.25">
      <c r="A48" s="18" t="s">
        <v>96</v>
      </c>
      <c r="B48" s="19"/>
      <c r="C48" s="19"/>
      <c r="D48" s="19"/>
      <c r="E48" s="19"/>
      <c r="F48" s="19"/>
      <c r="G48" s="19"/>
      <c r="H48" s="19"/>
      <c r="I48" s="19"/>
      <c r="J48" s="19"/>
      <c r="K48" s="19"/>
      <c r="L48" s="20"/>
    </row>
    <row r="49" spans="1:12" ht="22.5" customHeight="1" x14ac:dyDescent="0.25">
      <c r="A49" s="18" t="s">
        <v>97</v>
      </c>
      <c r="B49" s="19"/>
      <c r="C49" s="19"/>
      <c r="D49" s="19"/>
      <c r="E49" s="19"/>
      <c r="F49" s="19"/>
      <c r="G49" s="19"/>
      <c r="H49" s="19"/>
      <c r="I49" s="19"/>
      <c r="J49" s="19"/>
      <c r="K49" s="19"/>
      <c r="L49" s="20"/>
    </row>
    <row r="50" spans="1:12" ht="22.5" customHeight="1" x14ac:dyDescent="0.25">
      <c r="A50" s="18" t="s">
        <v>98</v>
      </c>
      <c r="B50" s="19"/>
      <c r="C50" s="19"/>
      <c r="D50" s="19"/>
      <c r="E50" s="19"/>
      <c r="F50" s="19"/>
      <c r="G50" s="19"/>
      <c r="H50" s="19"/>
      <c r="I50" s="19"/>
      <c r="J50" s="19"/>
      <c r="K50" s="19"/>
      <c r="L50" s="20"/>
    </row>
    <row r="51" spans="1:12" ht="30" x14ac:dyDescent="0.25">
      <c r="A51" s="21" t="s">
        <v>64</v>
      </c>
      <c r="B51" s="8" t="s">
        <v>4</v>
      </c>
      <c r="C51" s="24" t="s">
        <v>3</v>
      </c>
      <c r="D51" s="26">
        <v>770.2</v>
      </c>
      <c r="E51" s="26">
        <v>388</v>
      </c>
      <c r="F51" s="26">
        <v>407</v>
      </c>
      <c r="G51" s="26">
        <v>427</v>
      </c>
      <c r="H51" s="26">
        <v>448</v>
      </c>
      <c r="I51" s="26">
        <v>470</v>
      </c>
      <c r="J51" s="26">
        <v>493</v>
      </c>
      <c r="K51" s="26">
        <v>517</v>
      </c>
      <c r="L51" s="26">
        <v>542</v>
      </c>
    </row>
    <row r="52" spans="1:12" ht="30" x14ac:dyDescent="0.25">
      <c r="A52" s="21" t="s">
        <v>65</v>
      </c>
      <c r="B52" s="8" t="s">
        <v>5</v>
      </c>
      <c r="C52" s="21" t="s">
        <v>6</v>
      </c>
      <c r="D52" s="26">
        <f t="shared" ref="D52:L52" si="1">D51*1000000/D34</f>
        <v>22967.734239875947</v>
      </c>
      <c r="E52" s="26">
        <f t="shared" si="1"/>
        <v>11646.405523037671</v>
      </c>
      <c r="F52" s="26">
        <f t="shared" si="1"/>
        <v>12252.02444384238</v>
      </c>
      <c r="G52" s="26">
        <f t="shared" si="1"/>
        <v>12873.078082604763</v>
      </c>
      <c r="H52" s="26">
        <f t="shared" si="1"/>
        <v>13510.253317249699</v>
      </c>
      <c r="I52" s="26">
        <f t="shared" si="1"/>
        <v>14159.611966378454</v>
      </c>
      <c r="J52" s="26">
        <f t="shared" si="1"/>
        <v>14808.80718512511</v>
      </c>
      <c r="K52" s="26">
        <f t="shared" si="1"/>
        <v>15462.375882282569</v>
      </c>
      <c r="L52" s="26">
        <f t="shared" si="1"/>
        <v>16116.562592922985</v>
      </c>
    </row>
    <row r="53" spans="1:12" ht="30" x14ac:dyDescent="0.25">
      <c r="A53" s="21" t="s">
        <v>66</v>
      </c>
      <c r="B53" s="28" t="s">
        <v>125</v>
      </c>
      <c r="C53" s="27" t="s">
        <v>6</v>
      </c>
      <c r="D53" s="26">
        <v>14670.69</v>
      </c>
      <c r="E53" s="26">
        <v>2167.61</v>
      </c>
      <c r="F53" s="26">
        <v>2408.2600000000002</v>
      </c>
      <c r="G53" s="26">
        <v>2562.56</v>
      </c>
      <c r="H53" s="26">
        <v>2714.11</v>
      </c>
      <c r="I53" s="26">
        <v>2862.05</v>
      </c>
      <c r="J53" s="26">
        <v>3003.81</v>
      </c>
      <c r="K53" s="26">
        <v>3140.33</v>
      </c>
      <c r="L53" s="26">
        <v>3270.89</v>
      </c>
    </row>
    <row r="54" spans="1:12" ht="30" x14ac:dyDescent="0.25">
      <c r="A54" s="21" t="s">
        <v>67</v>
      </c>
      <c r="B54" s="28" t="s">
        <v>52</v>
      </c>
      <c r="C54" s="27" t="s">
        <v>7</v>
      </c>
      <c r="D54" s="25">
        <v>668</v>
      </c>
      <c r="E54" s="25">
        <v>700</v>
      </c>
      <c r="F54" s="25">
        <v>702</v>
      </c>
      <c r="G54" s="25">
        <v>704</v>
      </c>
      <c r="H54" s="25">
        <v>709</v>
      </c>
      <c r="I54" s="25">
        <v>712</v>
      </c>
      <c r="J54" s="25">
        <v>717</v>
      </c>
      <c r="K54" s="25">
        <v>722</v>
      </c>
      <c r="L54" s="25">
        <v>727</v>
      </c>
    </row>
    <row r="55" spans="1:12" ht="60" x14ac:dyDescent="0.25">
      <c r="A55" s="21" t="s">
        <v>68</v>
      </c>
      <c r="B55" s="28" t="s">
        <v>8</v>
      </c>
      <c r="C55" s="21" t="s">
        <v>9</v>
      </c>
      <c r="D55" s="23">
        <v>49.78</v>
      </c>
      <c r="E55" s="23">
        <v>50.6</v>
      </c>
      <c r="F55" s="23">
        <v>50.85</v>
      </c>
      <c r="G55" s="23">
        <v>51.1</v>
      </c>
      <c r="H55" s="23">
        <v>51.35</v>
      </c>
      <c r="I55" s="23">
        <v>51.61</v>
      </c>
      <c r="J55" s="23">
        <v>51.86</v>
      </c>
      <c r="K55" s="23">
        <v>52.11</v>
      </c>
      <c r="L55" s="23">
        <v>52.37</v>
      </c>
    </row>
    <row r="56" spans="1:12" ht="24.75" customHeight="1" x14ac:dyDescent="0.25">
      <c r="A56" s="18" t="s">
        <v>99</v>
      </c>
      <c r="B56" s="19"/>
      <c r="C56" s="19"/>
      <c r="D56" s="19"/>
      <c r="E56" s="19"/>
      <c r="F56" s="19"/>
      <c r="G56" s="19"/>
      <c r="H56" s="19"/>
      <c r="I56" s="19"/>
      <c r="J56" s="19"/>
      <c r="K56" s="19"/>
      <c r="L56" s="20"/>
    </row>
    <row r="57" spans="1:12" ht="75" x14ac:dyDescent="0.25">
      <c r="A57" s="21" t="s">
        <v>64</v>
      </c>
      <c r="B57" s="28" t="s">
        <v>124</v>
      </c>
      <c r="C57" s="24" t="s">
        <v>3</v>
      </c>
      <c r="D57" s="26">
        <v>6072.7</v>
      </c>
      <c r="E57" s="26">
        <v>4768</v>
      </c>
      <c r="F57" s="26">
        <v>6064.9</v>
      </c>
      <c r="G57" s="26">
        <v>6125.55</v>
      </c>
      <c r="H57" s="26">
        <v>6248.1</v>
      </c>
      <c r="I57" s="26">
        <v>6373.1</v>
      </c>
      <c r="J57" s="26">
        <v>6564.29</v>
      </c>
      <c r="K57" s="26">
        <v>6761.2</v>
      </c>
      <c r="L57" s="26">
        <v>7031.6</v>
      </c>
    </row>
    <row r="58" spans="1:12" ht="25.5" customHeight="1" x14ac:dyDescent="0.25">
      <c r="A58" s="18" t="s">
        <v>100</v>
      </c>
      <c r="B58" s="19"/>
      <c r="C58" s="19"/>
      <c r="D58" s="19"/>
      <c r="E58" s="19"/>
      <c r="F58" s="19"/>
      <c r="G58" s="19"/>
      <c r="H58" s="19"/>
      <c r="I58" s="19"/>
      <c r="J58" s="19"/>
      <c r="K58" s="19"/>
      <c r="L58" s="20"/>
    </row>
    <row r="59" spans="1:12" ht="60" x14ac:dyDescent="0.25">
      <c r="A59" s="21" t="s">
        <v>64</v>
      </c>
      <c r="B59" s="28" t="s">
        <v>10</v>
      </c>
      <c r="C59" s="24" t="s">
        <v>3</v>
      </c>
      <c r="D59" s="26">
        <v>4930.5</v>
      </c>
      <c r="E59" s="26">
        <v>4384</v>
      </c>
      <c r="F59" s="26">
        <v>5333.4</v>
      </c>
      <c r="G59" s="26">
        <v>5434.2</v>
      </c>
      <c r="H59" s="26">
        <v>5523.6</v>
      </c>
      <c r="I59" s="26">
        <v>5567.6</v>
      </c>
      <c r="J59" s="26">
        <v>5913.3</v>
      </c>
      <c r="K59" s="26">
        <v>6079</v>
      </c>
      <c r="L59" s="26">
        <v>6170</v>
      </c>
    </row>
    <row r="60" spans="1:12" ht="30" x14ac:dyDescent="0.25">
      <c r="A60" s="21" t="s">
        <v>65</v>
      </c>
      <c r="B60" s="28" t="s">
        <v>11</v>
      </c>
      <c r="C60" s="21" t="s">
        <v>12</v>
      </c>
      <c r="D60" s="26">
        <v>155</v>
      </c>
      <c r="E60" s="26">
        <v>129.1</v>
      </c>
      <c r="F60" s="26">
        <v>232.5</v>
      </c>
      <c r="G60" s="26">
        <v>235.9</v>
      </c>
      <c r="H60" s="26">
        <v>238.3</v>
      </c>
      <c r="I60" s="26">
        <v>241.5</v>
      </c>
      <c r="J60" s="26">
        <v>244.1</v>
      </c>
      <c r="K60" s="26">
        <v>246.9</v>
      </c>
      <c r="L60" s="26">
        <v>250</v>
      </c>
    </row>
    <row r="61" spans="1:12" ht="30" x14ac:dyDescent="0.25">
      <c r="A61" s="21" t="s">
        <v>66</v>
      </c>
      <c r="B61" s="28" t="s">
        <v>13</v>
      </c>
      <c r="C61" s="21" t="s">
        <v>14</v>
      </c>
      <c r="D61" s="26">
        <v>11.1</v>
      </c>
      <c r="E61" s="26">
        <v>8.4</v>
      </c>
      <c r="F61" s="26">
        <v>18.899999999999999</v>
      </c>
      <c r="G61" s="26">
        <v>19</v>
      </c>
      <c r="H61" s="26">
        <v>19.3</v>
      </c>
      <c r="I61" s="26">
        <v>19.5</v>
      </c>
      <c r="J61" s="26">
        <v>19.600000000000001</v>
      </c>
      <c r="K61" s="26">
        <v>19.8</v>
      </c>
      <c r="L61" s="26">
        <v>20</v>
      </c>
    </row>
    <row r="62" spans="1:12" x14ac:dyDescent="0.25">
      <c r="A62" s="21" t="s">
        <v>67</v>
      </c>
      <c r="B62" s="28" t="s">
        <v>15</v>
      </c>
      <c r="C62" s="21" t="s">
        <v>12</v>
      </c>
      <c r="D62" s="23">
        <v>17.8</v>
      </c>
      <c r="E62" s="23">
        <v>18.399999999999999</v>
      </c>
      <c r="F62" s="23">
        <v>20.3</v>
      </c>
      <c r="G62" s="23">
        <v>20.399999999999999</v>
      </c>
      <c r="H62" s="23">
        <v>20.454956896551721</v>
      </c>
      <c r="I62" s="23">
        <v>20.575862068965513</v>
      </c>
      <c r="J62" s="23">
        <v>20.652801724137927</v>
      </c>
      <c r="K62" s="23">
        <v>20.641810344827583</v>
      </c>
      <c r="L62" s="23">
        <v>20.663793103448274</v>
      </c>
    </row>
    <row r="63" spans="1:12" x14ac:dyDescent="0.25">
      <c r="A63" s="21" t="s">
        <v>68</v>
      </c>
      <c r="B63" s="28" t="s">
        <v>16</v>
      </c>
      <c r="C63" s="21" t="s">
        <v>17</v>
      </c>
      <c r="D63" s="25">
        <v>4284</v>
      </c>
      <c r="E63" s="25">
        <v>4631</v>
      </c>
      <c r="F63" s="25">
        <v>4650</v>
      </c>
      <c r="G63" s="25">
        <v>4690</v>
      </c>
      <c r="H63" s="25">
        <v>4735</v>
      </c>
      <c r="I63" s="25">
        <v>4800</v>
      </c>
      <c r="J63" s="25">
        <v>4850</v>
      </c>
      <c r="K63" s="25">
        <v>4900</v>
      </c>
      <c r="L63" s="25">
        <v>4950</v>
      </c>
    </row>
    <row r="64" spans="1:12" ht="29.25" customHeight="1" x14ac:dyDescent="0.25">
      <c r="A64" s="21" t="s">
        <v>69</v>
      </c>
      <c r="B64" s="33" t="s">
        <v>18</v>
      </c>
      <c r="C64" s="21" t="s">
        <v>12</v>
      </c>
      <c r="D64" s="23">
        <v>3.6</v>
      </c>
      <c r="E64" s="23">
        <v>3.7</v>
      </c>
      <c r="F64" s="23">
        <v>4.3</v>
      </c>
      <c r="G64" s="23">
        <v>4.3499999999999996</v>
      </c>
      <c r="H64" s="23">
        <v>4.4000000000000004</v>
      </c>
      <c r="I64" s="23">
        <v>4.5</v>
      </c>
      <c r="J64" s="23">
        <v>4.5999999999999996</v>
      </c>
      <c r="K64" s="23">
        <v>4.7</v>
      </c>
      <c r="L64" s="23">
        <v>4.8</v>
      </c>
    </row>
    <row r="65" spans="1:12" ht="29.25" customHeight="1" x14ac:dyDescent="0.25">
      <c r="A65" s="21" t="s">
        <v>70</v>
      </c>
      <c r="B65" s="28" t="s">
        <v>19</v>
      </c>
      <c r="C65" s="21" t="s">
        <v>20</v>
      </c>
      <c r="D65" s="25">
        <v>531</v>
      </c>
      <c r="E65" s="25">
        <v>403</v>
      </c>
      <c r="F65" s="25">
        <v>420</v>
      </c>
      <c r="G65" s="25">
        <v>450</v>
      </c>
      <c r="H65" s="25">
        <v>470</v>
      </c>
      <c r="I65" s="25">
        <v>480</v>
      </c>
      <c r="J65" s="25">
        <v>490</v>
      </c>
      <c r="K65" s="25">
        <v>495</v>
      </c>
      <c r="L65" s="25">
        <v>500</v>
      </c>
    </row>
    <row r="66" spans="1:12" ht="43.5" customHeight="1" x14ac:dyDescent="0.25">
      <c r="A66" s="21" t="s">
        <v>74</v>
      </c>
      <c r="B66" s="22" t="s">
        <v>53</v>
      </c>
      <c r="C66" s="36" t="s">
        <v>6</v>
      </c>
      <c r="D66" s="25">
        <v>44521.7</v>
      </c>
      <c r="E66" s="25">
        <v>49124</v>
      </c>
      <c r="F66" s="25">
        <v>50062.038699178724</v>
      </c>
      <c r="G66" s="25">
        <v>51061.280988583494</v>
      </c>
      <c r="H66" s="25">
        <v>52085.504335223384</v>
      </c>
      <c r="I66" s="25">
        <v>53127.214421927856</v>
      </c>
      <c r="J66" s="25">
        <v>54190.158407282179</v>
      </c>
      <c r="K66" s="25">
        <v>55274.336291286352</v>
      </c>
      <c r="L66" s="25">
        <v>56379.748073940376</v>
      </c>
    </row>
    <row r="67" spans="1:12" ht="29.25" customHeight="1" x14ac:dyDescent="0.25">
      <c r="A67" s="21" t="s">
        <v>82</v>
      </c>
      <c r="B67" s="22" t="s">
        <v>83</v>
      </c>
      <c r="C67" s="36" t="s">
        <v>127</v>
      </c>
      <c r="D67" s="25">
        <v>298</v>
      </c>
      <c r="E67" s="25">
        <v>48</v>
      </c>
      <c r="F67" s="25">
        <v>39</v>
      </c>
      <c r="G67" s="25">
        <v>51</v>
      </c>
      <c r="H67" s="25">
        <v>51</v>
      </c>
      <c r="I67" s="25">
        <v>51</v>
      </c>
      <c r="J67" s="25">
        <v>51</v>
      </c>
      <c r="K67" s="25">
        <v>51</v>
      </c>
      <c r="L67" s="25">
        <v>51</v>
      </c>
    </row>
    <row r="68" spans="1:12" ht="29.25" customHeight="1" x14ac:dyDescent="0.25">
      <c r="A68" s="18" t="s">
        <v>101</v>
      </c>
      <c r="B68" s="19"/>
      <c r="C68" s="19"/>
      <c r="D68" s="19"/>
      <c r="E68" s="19"/>
      <c r="F68" s="19"/>
      <c r="G68" s="19"/>
      <c r="H68" s="19"/>
      <c r="I68" s="19"/>
      <c r="J68" s="19"/>
      <c r="K68" s="19"/>
      <c r="L68" s="20"/>
    </row>
    <row r="69" spans="1:12" ht="29.25" customHeight="1" x14ac:dyDescent="0.25">
      <c r="A69" s="21" t="s">
        <v>64</v>
      </c>
      <c r="B69" s="8" t="s">
        <v>43</v>
      </c>
      <c r="C69" s="21" t="s">
        <v>7</v>
      </c>
      <c r="D69" s="30">
        <v>7</v>
      </c>
      <c r="E69" s="30">
        <v>7</v>
      </c>
      <c r="F69" s="30">
        <v>5</v>
      </c>
      <c r="G69" s="30">
        <v>5</v>
      </c>
      <c r="H69" s="30">
        <v>5</v>
      </c>
      <c r="I69" s="30">
        <v>5</v>
      </c>
      <c r="J69" s="30">
        <v>5</v>
      </c>
      <c r="K69" s="30">
        <v>5</v>
      </c>
      <c r="L69" s="30">
        <v>5</v>
      </c>
    </row>
    <row r="70" spans="1:12" ht="29.25" customHeight="1" x14ac:dyDescent="0.25">
      <c r="A70" s="21" t="s">
        <v>65</v>
      </c>
      <c r="B70" s="28" t="s">
        <v>26</v>
      </c>
      <c r="C70" s="21" t="s">
        <v>27</v>
      </c>
      <c r="D70" s="26">
        <v>6.2</v>
      </c>
      <c r="E70" s="26">
        <v>4.2</v>
      </c>
      <c r="F70" s="26">
        <v>5.5</v>
      </c>
      <c r="G70" s="26">
        <v>5.6</v>
      </c>
      <c r="H70" s="26">
        <v>5.7</v>
      </c>
      <c r="I70" s="26">
        <v>5.8</v>
      </c>
      <c r="J70" s="26">
        <v>5.9</v>
      </c>
      <c r="K70" s="26">
        <v>6</v>
      </c>
      <c r="L70" s="26">
        <v>6.1</v>
      </c>
    </row>
    <row r="71" spans="1:12" ht="29.25" customHeight="1" x14ac:dyDescent="0.25">
      <c r="A71" s="21" t="s">
        <v>66</v>
      </c>
      <c r="B71" s="28" t="s">
        <v>28</v>
      </c>
      <c r="C71" s="21" t="s">
        <v>27</v>
      </c>
      <c r="D71" s="26">
        <v>898.8</v>
      </c>
      <c r="E71" s="26">
        <v>905</v>
      </c>
      <c r="F71" s="26">
        <v>910.5</v>
      </c>
      <c r="G71" s="26">
        <v>916.1</v>
      </c>
      <c r="H71" s="26">
        <v>921.8</v>
      </c>
      <c r="I71" s="26">
        <v>927.6</v>
      </c>
      <c r="J71" s="26">
        <v>933.5</v>
      </c>
      <c r="K71" s="26">
        <v>939.5</v>
      </c>
      <c r="L71" s="26">
        <v>945.6</v>
      </c>
    </row>
    <row r="72" spans="1:12" ht="29.25" customHeight="1" x14ac:dyDescent="0.25">
      <c r="A72" s="21" t="s">
        <v>67</v>
      </c>
      <c r="B72" s="28" t="s">
        <v>91</v>
      </c>
      <c r="C72" s="21" t="s">
        <v>29</v>
      </c>
      <c r="D72" s="26">
        <f t="shared" ref="D72:L72" si="2">D71*1000/D34</f>
        <v>26.802648058686707</v>
      </c>
      <c r="E72" s="26">
        <f t="shared" si="2"/>
        <v>27.164940717394568</v>
      </c>
      <c r="F72" s="26">
        <f t="shared" si="2"/>
        <v>27.409012914296035</v>
      </c>
      <c r="G72" s="26">
        <f t="shared" si="2"/>
        <v>27.618329816098885</v>
      </c>
      <c r="H72" s="26">
        <f t="shared" si="2"/>
        <v>27.798552472858866</v>
      </c>
      <c r="I72" s="26">
        <f t="shared" si="2"/>
        <v>27.945651191516284</v>
      </c>
      <c r="J72" s="26">
        <f t="shared" si="2"/>
        <v>28.04061157670241</v>
      </c>
      <c r="K72" s="26">
        <f t="shared" si="2"/>
        <v>28.098456753200143</v>
      </c>
      <c r="L72" s="26">
        <f t="shared" si="2"/>
        <v>28.117752007136485</v>
      </c>
    </row>
    <row r="73" spans="1:12" ht="29.25" customHeight="1" x14ac:dyDescent="0.25">
      <c r="A73" s="21" t="s">
        <v>68</v>
      </c>
      <c r="B73" s="28" t="s">
        <v>24</v>
      </c>
      <c r="C73" s="27" t="s">
        <v>25</v>
      </c>
      <c r="D73" s="26">
        <v>2</v>
      </c>
      <c r="E73" s="26">
        <v>3.7</v>
      </c>
      <c r="F73" s="26">
        <v>3.7</v>
      </c>
      <c r="G73" s="26">
        <v>3.7</v>
      </c>
      <c r="H73" s="26">
        <v>3.8</v>
      </c>
      <c r="I73" s="26">
        <v>3.8</v>
      </c>
      <c r="J73" s="26">
        <v>3.9</v>
      </c>
      <c r="K73" s="26">
        <v>3.9</v>
      </c>
      <c r="L73" s="26">
        <v>4</v>
      </c>
    </row>
    <row r="74" spans="1:12" ht="29.25" customHeight="1" x14ac:dyDescent="0.25">
      <c r="A74" s="21" t="s">
        <v>75</v>
      </c>
      <c r="B74" s="22" t="s">
        <v>54</v>
      </c>
      <c r="C74" s="21" t="s">
        <v>9</v>
      </c>
      <c r="D74" s="23">
        <v>100</v>
      </c>
      <c r="E74" s="23">
        <v>100</v>
      </c>
      <c r="F74" s="23">
        <v>100</v>
      </c>
      <c r="G74" s="23">
        <v>100</v>
      </c>
      <c r="H74" s="23">
        <v>100</v>
      </c>
      <c r="I74" s="23">
        <v>100</v>
      </c>
      <c r="J74" s="23">
        <v>100</v>
      </c>
      <c r="K74" s="23">
        <v>100</v>
      </c>
      <c r="L74" s="23">
        <v>100</v>
      </c>
    </row>
    <row r="75" spans="1:12" ht="29.25" customHeight="1" x14ac:dyDescent="0.25">
      <c r="A75" s="18" t="s">
        <v>110</v>
      </c>
      <c r="B75" s="19"/>
      <c r="C75" s="19"/>
      <c r="D75" s="19"/>
      <c r="E75" s="19"/>
      <c r="F75" s="19"/>
      <c r="G75" s="19"/>
      <c r="H75" s="19"/>
      <c r="I75" s="19"/>
      <c r="J75" s="19"/>
      <c r="K75" s="19"/>
      <c r="L75" s="20"/>
    </row>
    <row r="76" spans="1:12" ht="60" x14ac:dyDescent="0.25">
      <c r="A76" s="21" t="s">
        <v>63</v>
      </c>
      <c r="B76" s="22" t="s">
        <v>88</v>
      </c>
      <c r="C76" s="21" t="s">
        <v>9</v>
      </c>
      <c r="D76" s="37">
        <v>1</v>
      </c>
      <c r="E76" s="37">
        <v>9.6999999999999993</v>
      </c>
      <c r="F76" s="37">
        <v>32</v>
      </c>
      <c r="G76" s="37">
        <v>39</v>
      </c>
      <c r="H76" s="37">
        <v>46</v>
      </c>
      <c r="I76" s="37">
        <v>53</v>
      </c>
      <c r="J76" s="37">
        <v>68</v>
      </c>
      <c r="K76" s="37">
        <v>84</v>
      </c>
      <c r="L76" s="37">
        <v>95</v>
      </c>
    </row>
    <row r="77" spans="1:12" ht="29.25" customHeight="1" x14ac:dyDescent="0.25">
      <c r="A77" s="18" t="s">
        <v>111</v>
      </c>
      <c r="B77" s="19"/>
      <c r="C77" s="19"/>
      <c r="D77" s="19"/>
      <c r="E77" s="19"/>
      <c r="F77" s="19"/>
      <c r="G77" s="19"/>
      <c r="H77" s="19"/>
      <c r="I77" s="19"/>
      <c r="J77" s="19"/>
      <c r="K77" s="19"/>
      <c r="L77" s="20"/>
    </row>
    <row r="78" spans="1:12" ht="29.25" customHeight="1" x14ac:dyDescent="0.25">
      <c r="A78" s="21" t="s">
        <v>64</v>
      </c>
      <c r="B78" s="8" t="s">
        <v>84</v>
      </c>
      <c r="C78" s="21" t="s">
        <v>22</v>
      </c>
      <c r="D78" s="23">
        <v>19.7</v>
      </c>
      <c r="E78" s="23">
        <v>20.425086677581387</v>
      </c>
      <c r="F78" s="23">
        <v>20.549679706314635</v>
      </c>
      <c r="G78" s="23">
        <v>20.660647976728736</v>
      </c>
      <c r="H78" s="23">
        <v>20.809404642161184</v>
      </c>
      <c r="I78" s="23">
        <v>20.957151415120531</v>
      </c>
      <c r="J78" s="23">
        <v>21.05984145705462</v>
      </c>
      <c r="K78" s="23">
        <v>21.184094521651243</v>
      </c>
      <c r="L78" s="23">
        <v>21.349330458920125</v>
      </c>
    </row>
    <row r="79" spans="1:12" ht="29.25" customHeight="1" x14ac:dyDescent="0.25">
      <c r="A79" s="21" t="s">
        <v>65</v>
      </c>
      <c r="B79" s="8" t="s">
        <v>115</v>
      </c>
      <c r="C79" s="21" t="s">
        <v>22</v>
      </c>
      <c r="D79" s="23">
        <v>15.888685088687026</v>
      </c>
      <c r="E79" s="23">
        <v>16.009439095361049</v>
      </c>
      <c r="F79" s="23">
        <v>16.145519327671618</v>
      </c>
      <c r="G79" s="23">
        <v>16.234319683973812</v>
      </c>
      <c r="H79" s="23">
        <v>16.340492134707002</v>
      </c>
      <c r="I79" s="23">
        <v>16.478079078481237</v>
      </c>
      <c r="J79" s="23">
        <v>16.522569891993136</v>
      </c>
      <c r="K79" s="23">
        <v>16.618896474463455</v>
      </c>
      <c r="L79" s="23">
        <v>16.762649928967566</v>
      </c>
    </row>
    <row r="80" spans="1:12" ht="29.25" customHeight="1" x14ac:dyDescent="0.25">
      <c r="A80" s="21" t="s">
        <v>66</v>
      </c>
      <c r="B80" s="28" t="s">
        <v>85</v>
      </c>
      <c r="C80" s="21" t="s">
        <v>9</v>
      </c>
      <c r="D80" s="30">
        <v>2.2000000000000002</v>
      </c>
      <c r="E80" s="26">
        <v>1.9</v>
      </c>
      <c r="F80" s="26">
        <v>1.9</v>
      </c>
      <c r="G80" s="26">
        <v>1.9</v>
      </c>
      <c r="H80" s="26">
        <v>1.9</v>
      </c>
      <c r="I80" s="26">
        <v>1.8</v>
      </c>
      <c r="J80" s="26">
        <v>1.8</v>
      </c>
      <c r="K80" s="26">
        <v>1.8</v>
      </c>
      <c r="L80" s="26">
        <v>1.8</v>
      </c>
    </row>
    <row r="81" spans="1:12" ht="29.25" customHeight="1" x14ac:dyDescent="0.25">
      <c r="A81" s="21" t="s">
        <v>67</v>
      </c>
      <c r="B81" s="28" t="s">
        <v>23</v>
      </c>
      <c r="C81" s="21" t="s">
        <v>9</v>
      </c>
      <c r="D81" s="26">
        <v>6.6</v>
      </c>
      <c r="E81" s="26">
        <v>6.6</v>
      </c>
      <c r="F81" s="26">
        <v>6.1</v>
      </c>
      <c r="G81" s="26">
        <v>6</v>
      </c>
      <c r="H81" s="26">
        <v>5.9</v>
      </c>
      <c r="I81" s="26">
        <v>5.9</v>
      </c>
      <c r="J81" s="26">
        <v>5.9</v>
      </c>
      <c r="K81" s="26">
        <v>5.8</v>
      </c>
      <c r="L81" s="26">
        <v>5.8</v>
      </c>
    </row>
    <row r="82" spans="1:12" ht="29.25" customHeight="1" x14ac:dyDescent="0.25">
      <c r="A82" s="18" t="s">
        <v>102</v>
      </c>
      <c r="B82" s="19"/>
      <c r="C82" s="19"/>
      <c r="D82" s="19"/>
      <c r="E82" s="19"/>
      <c r="F82" s="19"/>
      <c r="G82" s="19"/>
      <c r="H82" s="19"/>
      <c r="I82" s="19"/>
      <c r="J82" s="19"/>
      <c r="K82" s="19"/>
      <c r="L82" s="20"/>
    </row>
    <row r="83" spans="1:12" ht="45" x14ac:dyDescent="0.25">
      <c r="A83" s="21" t="s">
        <v>64</v>
      </c>
      <c r="B83" s="22" t="s">
        <v>55</v>
      </c>
      <c r="C83" s="21" t="s">
        <v>92</v>
      </c>
      <c r="D83" s="25">
        <v>2</v>
      </c>
      <c r="E83" s="25">
        <v>4</v>
      </c>
      <c r="F83" s="25">
        <v>5</v>
      </c>
      <c r="G83" s="25">
        <v>1</v>
      </c>
      <c r="H83" s="25">
        <v>1</v>
      </c>
      <c r="I83" s="25">
        <v>1</v>
      </c>
      <c r="J83" s="25">
        <v>1</v>
      </c>
      <c r="K83" s="25">
        <v>1</v>
      </c>
      <c r="L83" s="25">
        <v>1</v>
      </c>
    </row>
    <row r="84" spans="1:12" ht="29.25" customHeight="1" x14ac:dyDescent="0.25">
      <c r="A84" s="18" t="s">
        <v>103</v>
      </c>
      <c r="B84" s="19"/>
      <c r="C84" s="19"/>
      <c r="D84" s="19"/>
      <c r="E84" s="19"/>
      <c r="F84" s="19"/>
      <c r="G84" s="19"/>
      <c r="H84" s="19"/>
      <c r="I84" s="19"/>
      <c r="J84" s="19"/>
      <c r="K84" s="19"/>
      <c r="L84" s="20"/>
    </row>
    <row r="85" spans="1:12" ht="29.25" customHeight="1" x14ac:dyDescent="0.25">
      <c r="A85" s="18" t="s">
        <v>76</v>
      </c>
      <c r="B85" s="19"/>
      <c r="C85" s="19"/>
      <c r="D85" s="19"/>
      <c r="E85" s="19"/>
      <c r="F85" s="19"/>
      <c r="G85" s="19"/>
      <c r="H85" s="19"/>
      <c r="I85" s="19"/>
      <c r="J85" s="19"/>
      <c r="K85" s="19"/>
      <c r="L85" s="20"/>
    </row>
    <row r="86" spans="1:12" ht="29.25" customHeight="1" x14ac:dyDescent="0.25">
      <c r="A86" s="21" t="s">
        <v>64</v>
      </c>
      <c r="B86" s="28" t="s">
        <v>113</v>
      </c>
      <c r="C86" s="27" t="s">
        <v>44</v>
      </c>
      <c r="D86" s="26">
        <v>0.85199999999999998</v>
      </c>
      <c r="E86" s="26">
        <v>0</v>
      </c>
      <c r="F86" s="26">
        <v>2.5270000000000001</v>
      </c>
      <c r="G86" s="26">
        <v>1.8</v>
      </c>
      <c r="H86" s="26">
        <v>1.7</v>
      </c>
      <c r="I86" s="26">
        <v>1.63</v>
      </c>
      <c r="J86" s="26">
        <v>1.48</v>
      </c>
      <c r="K86" s="26">
        <v>1.1000000000000001</v>
      </c>
      <c r="L86" s="26">
        <v>1</v>
      </c>
    </row>
    <row r="87" spans="1:12" ht="90" x14ac:dyDescent="0.25">
      <c r="A87" s="21" t="s">
        <v>65</v>
      </c>
      <c r="B87" s="28" t="s">
        <v>45</v>
      </c>
      <c r="C87" s="21" t="s">
        <v>9</v>
      </c>
      <c r="D87" s="26">
        <v>50</v>
      </c>
      <c r="E87" s="26">
        <v>49.7</v>
      </c>
      <c r="F87" s="26">
        <v>49.4</v>
      </c>
      <c r="G87" s="26">
        <v>49.2</v>
      </c>
      <c r="H87" s="26">
        <v>49</v>
      </c>
      <c r="I87" s="26">
        <v>38.9</v>
      </c>
      <c r="J87" s="26">
        <v>38.4</v>
      </c>
      <c r="K87" s="26">
        <v>37.6</v>
      </c>
      <c r="L87" s="26">
        <v>36</v>
      </c>
    </row>
    <row r="88" spans="1:12" ht="30" x14ac:dyDescent="0.25">
      <c r="A88" s="21" t="s">
        <v>66</v>
      </c>
      <c r="B88" s="28" t="s">
        <v>112</v>
      </c>
      <c r="C88" s="21" t="s">
        <v>106</v>
      </c>
      <c r="D88" s="26">
        <v>37.340000000000003</v>
      </c>
      <c r="E88" s="26">
        <v>13.54</v>
      </c>
      <c r="F88" s="26">
        <v>12.555999999999999</v>
      </c>
      <c r="G88" s="26">
        <v>10.7</v>
      </c>
      <c r="H88" s="26">
        <v>10.9</v>
      </c>
      <c r="I88" s="26">
        <v>11</v>
      </c>
      <c r="J88" s="26">
        <v>11.1</v>
      </c>
      <c r="K88" s="26">
        <v>11.2</v>
      </c>
      <c r="L88" s="26">
        <v>11.3</v>
      </c>
    </row>
    <row r="89" spans="1:12" ht="90" x14ac:dyDescent="0.25">
      <c r="A89" s="21" t="s">
        <v>67</v>
      </c>
      <c r="B89" s="22" t="s">
        <v>56</v>
      </c>
      <c r="C89" s="21" t="s">
        <v>9</v>
      </c>
      <c r="D89" s="23">
        <v>0</v>
      </c>
      <c r="E89" s="23">
        <v>0</v>
      </c>
      <c r="F89" s="23">
        <v>0</v>
      </c>
      <c r="G89" s="23">
        <v>0</v>
      </c>
      <c r="H89" s="23">
        <v>0</v>
      </c>
      <c r="I89" s="23">
        <v>0</v>
      </c>
      <c r="J89" s="23">
        <v>0</v>
      </c>
      <c r="K89" s="23">
        <v>0</v>
      </c>
      <c r="L89" s="23">
        <v>0</v>
      </c>
    </row>
    <row r="90" spans="1:12" ht="45" x14ac:dyDescent="0.25">
      <c r="A90" s="21" t="s">
        <v>68</v>
      </c>
      <c r="B90" s="22" t="s">
        <v>62</v>
      </c>
      <c r="C90" s="21" t="s">
        <v>93</v>
      </c>
      <c r="D90" s="38">
        <v>1E-3</v>
      </c>
      <c r="E90" s="38">
        <v>4.0000000000000001E-3</v>
      </c>
      <c r="F90" s="38">
        <v>3.0000000000000001E-3</v>
      </c>
      <c r="G90" s="38">
        <v>3.0000000000000001E-3</v>
      </c>
      <c r="H90" s="38">
        <v>3.0000000000000001E-3</v>
      </c>
      <c r="I90" s="38">
        <v>3.0000000000000001E-3</v>
      </c>
      <c r="J90" s="38">
        <v>3.0000000000000001E-3</v>
      </c>
      <c r="K90" s="38">
        <v>3.0000000000000001E-3</v>
      </c>
      <c r="L90" s="38">
        <v>3.0000000000000001E-3</v>
      </c>
    </row>
    <row r="91" spans="1:12" ht="29.25" customHeight="1" x14ac:dyDescent="0.25">
      <c r="A91" s="18" t="s">
        <v>104</v>
      </c>
      <c r="B91" s="19"/>
      <c r="C91" s="19"/>
      <c r="D91" s="19"/>
      <c r="E91" s="19"/>
      <c r="F91" s="19"/>
      <c r="G91" s="19"/>
      <c r="H91" s="19"/>
      <c r="I91" s="19"/>
      <c r="J91" s="19"/>
      <c r="K91" s="19"/>
      <c r="L91" s="20"/>
    </row>
    <row r="92" spans="1:12" ht="29.25" customHeight="1" x14ac:dyDescent="0.25">
      <c r="A92" s="18" t="s">
        <v>117</v>
      </c>
      <c r="B92" s="19"/>
      <c r="C92" s="19"/>
      <c r="D92" s="19"/>
      <c r="E92" s="19"/>
      <c r="F92" s="19"/>
      <c r="G92" s="19"/>
      <c r="H92" s="19"/>
      <c r="I92" s="19"/>
      <c r="J92" s="19"/>
      <c r="K92" s="19"/>
      <c r="L92" s="20"/>
    </row>
    <row r="93" spans="1:12" ht="29.25" customHeight="1" x14ac:dyDescent="0.25">
      <c r="A93" s="21" t="s">
        <v>64</v>
      </c>
      <c r="B93" s="22" t="s">
        <v>58</v>
      </c>
      <c r="C93" s="36" t="s">
        <v>9</v>
      </c>
      <c r="D93" s="39">
        <v>2.2999999999999998</v>
      </c>
      <c r="E93" s="39">
        <v>1.6</v>
      </c>
      <c r="F93" s="39">
        <v>2.2999999999999998</v>
      </c>
      <c r="G93" s="39">
        <v>3.2</v>
      </c>
      <c r="H93" s="39">
        <v>3.2</v>
      </c>
      <c r="I93" s="39">
        <v>3.2</v>
      </c>
      <c r="J93" s="39">
        <v>3.2</v>
      </c>
      <c r="K93" s="39">
        <v>3.2</v>
      </c>
      <c r="L93" s="39">
        <v>4</v>
      </c>
    </row>
    <row r="94" spans="1:12" ht="29.25" customHeight="1" x14ac:dyDescent="0.25">
      <c r="A94" s="18" t="s">
        <v>118</v>
      </c>
      <c r="B94" s="19"/>
      <c r="C94" s="19"/>
      <c r="D94" s="19"/>
      <c r="E94" s="19"/>
      <c r="F94" s="19"/>
      <c r="G94" s="19"/>
      <c r="H94" s="19"/>
      <c r="I94" s="19"/>
      <c r="J94" s="19"/>
      <c r="K94" s="19"/>
      <c r="L94" s="20"/>
    </row>
    <row r="95" spans="1:12" ht="29.25" customHeight="1" x14ac:dyDescent="0.25">
      <c r="A95" s="21" t="s">
        <v>64</v>
      </c>
      <c r="B95" s="32" t="s">
        <v>49</v>
      </c>
      <c r="C95" s="21" t="s">
        <v>3</v>
      </c>
      <c r="D95" s="26">
        <v>408.5</v>
      </c>
      <c r="E95" s="26">
        <v>470</v>
      </c>
      <c r="F95" s="26">
        <v>510.5</v>
      </c>
      <c r="G95" s="26">
        <v>468.1</v>
      </c>
      <c r="H95" s="26">
        <v>497.8</v>
      </c>
      <c r="I95" s="26">
        <v>522.70000000000005</v>
      </c>
      <c r="J95" s="26">
        <v>549.20000000000005</v>
      </c>
      <c r="K95" s="26">
        <v>577.9</v>
      </c>
      <c r="L95" s="26">
        <v>608.5</v>
      </c>
    </row>
    <row r="96" spans="1:12" ht="69.75" customHeight="1" x14ac:dyDescent="0.25">
      <c r="A96" s="21" t="s">
        <v>65</v>
      </c>
      <c r="B96" s="40" t="s">
        <v>119</v>
      </c>
      <c r="C96" s="21" t="s">
        <v>9</v>
      </c>
      <c r="D96" s="41">
        <v>18.399999999999999</v>
      </c>
      <c r="E96" s="41">
        <v>15.6</v>
      </c>
      <c r="F96" s="41">
        <v>17.5</v>
      </c>
      <c r="G96" s="41">
        <v>18.600000000000001</v>
      </c>
      <c r="H96" s="41">
        <v>19.2</v>
      </c>
      <c r="I96" s="41">
        <v>19.600000000000001</v>
      </c>
      <c r="J96" s="41">
        <v>20</v>
      </c>
      <c r="K96" s="41">
        <v>20.399999999999999</v>
      </c>
      <c r="L96" s="41">
        <v>20.8</v>
      </c>
    </row>
    <row r="97" spans="4:7" x14ac:dyDescent="0.25">
      <c r="D97" s="2"/>
      <c r="E97" s="2"/>
      <c r="F97" s="2"/>
      <c r="G97" s="2"/>
    </row>
  </sheetData>
  <mergeCells count="39">
    <mergeCell ref="J7:J8"/>
    <mergeCell ref="K7:K8"/>
    <mergeCell ref="D7:D8"/>
    <mergeCell ref="E7:E8"/>
    <mergeCell ref="I1:L1"/>
    <mergeCell ref="A5:L5"/>
    <mergeCell ref="A7:A8"/>
    <mergeCell ref="B7:B8"/>
    <mergeCell ref="C7:C8"/>
    <mergeCell ref="L7:L8"/>
    <mergeCell ref="F7:F8"/>
    <mergeCell ref="G7:G8"/>
    <mergeCell ref="H7:H8"/>
    <mergeCell ref="I7:I8"/>
    <mergeCell ref="A94:L94"/>
    <mergeCell ref="A75:L75"/>
    <mergeCell ref="A77:L77"/>
    <mergeCell ref="A82:L82"/>
    <mergeCell ref="A84:L84"/>
    <mergeCell ref="A85:L85"/>
    <mergeCell ref="A58:L58"/>
    <mergeCell ref="A68:L68"/>
    <mergeCell ref="A91:L91"/>
    <mergeCell ref="A92:L92"/>
    <mergeCell ref="A39:L39"/>
    <mergeCell ref="A45:L45"/>
    <mergeCell ref="A48:L48"/>
    <mergeCell ref="A49:L49"/>
    <mergeCell ref="A56:L56"/>
    <mergeCell ref="A50:L50"/>
    <mergeCell ref="A23:L23"/>
    <mergeCell ref="A25:L25"/>
    <mergeCell ref="A28:L28"/>
    <mergeCell ref="A33:L33"/>
    <mergeCell ref="A9:L9"/>
    <mergeCell ref="A10:L10"/>
    <mergeCell ref="A11:L11"/>
    <mergeCell ref="A16:L16"/>
    <mergeCell ref="A21:L21"/>
  </mergeCells>
  <pageMargins left="0.23622047244094491" right="0.23622047244094491" top="0.74803149606299213" bottom="0.74803149606299213" header="0.31496062992125984" footer="0.31496062992125984"/>
  <pageSetup paperSize="9" scale="91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2024-05-15T08:54:12Z</dcterms:modified>
</cp:coreProperties>
</file>