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1FA2CB32-58FF-4461-BD6C-D21F5782521E}" xr6:coauthVersionLast="45" xr6:coauthVersionMax="45" xr10:uidLastSave="{00000000-0000-0000-0000-000000000000}"/>
  <bookViews>
    <workbookView xWindow="-120" yWindow="-120" windowWidth="29040" windowHeight="15840" tabRatio="858" xr2:uid="{00000000-000D-0000-FFFF-FFFF00000000}"/>
  </bookViews>
  <sheets>
    <sheet name="Субсидии" sheetId="3" r:id="rId1"/>
  </sheets>
  <definedNames>
    <definedName name="_xlnm.Print_Titles" localSheetId="0">Субсидии!$4:$4</definedName>
    <definedName name="_xlnm.Print_Area" localSheetId="0">Субсидии!$A$1:$G$65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5" i="3" l="1"/>
  <c r="D65" i="3"/>
  <c r="F22" i="3"/>
  <c r="F23" i="3"/>
  <c r="F24" i="3"/>
  <c r="F25" i="3"/>
  <c r="F26" i="3"/>
  <c r="F21" i="3"/>
  <c r="F51" i="3" l="1"/>
  <c r="F50" i="3"/>
  <c r="F49" i="3"/>
  <c r="F48" i="3"/>
  <c r="F28" i="3" l="1"/>
  <c r="F64" i="3" l="1"/>
  <c r="F63" i="3"/>
  <c r="F62" i="3"/>
  <c r="F61" i="3"/>
  <c r="F60" i="3"/>
  <c r="F59" i="3"/>
  <c r="F58" i="3"/>
  <c r="F57" i="3"/>
  <c r="F56" i="3"/>
  <c r="F55" i="3"/>
  <c r="F54" i="3"/>
  <c r="F52" i="3" l="1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0" i="3"/>
  <c r="F29" i="3"/>
  <c r="F31" i="3" l="1"/>
  <c r="F65" i="3"/>
</calcChain>
</file>

<file path=xl/sharedStrings.xml><?xml version="1.0" encoding="utf-8"?>
<sst xmlns="http://schemas.openxmlformats.org/spreadsheetml/2006/main" count="85" uniqueCount="82">
  <si>
    <t>№ п/п</t>
  </si>
  <si>
    <t>Кассовое исполнение</t>
  </si>
  <si>
    <t>ГОСУДАРСТВЕННАЯ ПРОГРАММА "Создание условий для обеспечения граждан доступным и комфортным жильем и жилищно-коммунальными услугами в Омской области"</t>
  </si>
  <si>
    <t>Уровень освоения федеральных и региональных средств</t>
  </si>
  <si>
    <t>Причины неосвоения средств</t>
  </si>
  <si>
    <t xml:space="preserve">Наименование муниципальной программы </t>
  </si>
  <si>
    <t xml:space="preserve">Направление расходования средств
(мероприятие) </t>
  </si>
  <si>
    <t>Приложение №5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</si>
  <si>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</si>
  <si>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ГОСУДАРСТВЕННАЯ ПРОГРАММА "Развитие транспортной системы в Омской области"</t>
  </si>
  <si>
    <t>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</t>
  </si>
  <si>
    <t>Оказание услуг,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Таврического муниципального района Омской области</t>
  </si>
  <si>
    <t>Возмещение части затрат на переподготовку и повышение квалификации организациям, индивидуальным предпринимателям, осуществляющим переработку и ( или)  производство сельскохозяйственной продукции, на переподготовку и повышение квалификации руководителей, специалистови рабочих массовых профессий.</t>
  </si>
  <si>
    <t>Руководство и управление  в сфере установленных функций органов местного самоуправления (на поощрение муниципальной  управленческой команды) Минэкономика</t>
  </si>
  <si>
    <t>Проведение мероприятий по отлову и содержанию безнадзорных животных на территории Таврического муниципального района"</t>
  </si>
  <si>
    <t>Выполнение работ по  организации сбора, транспортирования и захоронения твердых коммунальных отходов, а также ликвидацию объектов размещения тердых коммунальных отходов на территории Таврического муниципального района Омской области (земельного участка по адресу: Омская область, Таврический район, на юго-востоке от с. Сосновское на расстоянии1 км (в стороне от дороги, идущей на с. Муртук, вокруг карьера бывшего кирпичного завода).</t>
  </si>
  <si>
    <t>ГОСУДАРСТВЕННАЯ ПРОГРАММА "Социальная поддержка населения"</t>
  </si>
  <si>
    <t xml:space="preserve">ГОСУДАРСТВЕННАЯ ПРОГРАММА "Развитие системы образования Омской области" 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</si>
  <si>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 (в части дошкольного образования в муниципальных дошкольных образовательных организациях)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</si>
  <si>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</si>
  <si>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приобретение учебников и учебных пособий, средств обучения, игр, игрушек, прочие расходы (за исключением расходов на содержание зданий и оплату коммунальных услуг), в соответствии с законодательством (в части начального общего, основного общего, среднего общего образования в муниципальных общеобразовательных организациях в городской местности)</t>
  </si>
  <si>
    <t xml:space="preserve">Организация горячего питания обучающихся в муниципальных общеобразовательных организациях (обеспечение готовой к употреблению пищевой продукцией)
</t>
  </si>
  <si>
    <t>Материально-техническое оснащение муниципальных образовательных организаций (общее образование)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</si>
  <si>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</si>
  <si>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</si>
  <si>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(дополнительное образование детей)
</t>
  </si>
  <si>
    <t>Материально-техническое оснащение муниципальных образовательных организаций (дополнительное образование)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</si>
  <si>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</si>
  <si>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(другие вопросы в области образования)
</t>
  </si>
  <si>
    <t>Обеспечение выплаты компенсации родительской платы за присмотр и уход за детьми в муниципальных дошкольных образовательных организациях, общеобразовательных организациях, организациях дополнительного образования, реализующих образовательные программы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</si>
  <si>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</si>
  <si>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</si>
  <si>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 xml:space="preserve"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
</t>
  </si>
  <si>
    <t>Организация и осуществление деятельности по опеке и попечительству над несовершеннолетними</t>
  </si>
  <si>
    <t>Поощрение муниципальной управленческой команды Омской области</t>
  </si>
  <si>
    <t>Средства остались неиспользованны в результате того, что при согласовании условий поставки и выбора поставщика, поставщиками не были предоставлены окончательные гарантии поставки и соответсвие выбранных товаров характеристикам, вследствие чего поставщиками договора не подписаны.</t>
  </si>
  <si>
    <t>Средства остались не использованны, так как родителям (законным представителям) была назначена мера социальной поддержки по фактически предоставленным заявлениям, документам и сведениям, предусмотренным пунктом 7 статьи 46 Кодекса Омской области о социальной защите отдельных категорий граждан.</t>
  </si>
  <si>
    <t xml:space="preserve">Предоставление субсидий по итогам  всероссийского конкурса на получение денежного поощрения   в номинации «Лучшее учреждение культуры, находящееся на территории сельского поселения Омской области» и Лучший специалист» </t>
  </si>
  <si>
    <t>Комплектование библиотечных фондов муниципального учреждения культуры "Таврическая центральная межпоселенческая библиотека им. Рябинина К.А."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</si>
  <si>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работникам музеев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</si>
  <si>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работникам в сфере культуры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</si>
  <si>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педагогическим работникам</t>
  </si>
  <si>
    <t>Обеспечение гарантий по оплате труда , предусмотренных трудовым законодательством и иными нормативными правовыми актами РФ, содержащими нормы трудового права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</si>
  <si>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 работникам библиотек</t>
  </si>
  <si>
    <t>Руководство и управление в сфере установленных функций</t>
  </si>
  <si>
    <t>ГОСУДАРСТВЕННАЯ ПРОГРАММА Омской области  "Развитие культуры и туризма"</t>
  </si>
  <si>
    <t>ИТОГО</t>
  </si>
  <si>
    <t>ИНФОРМАЦИЯ
о кассовом исполнении мероприятий муниципальных программ Таврического района Омской области в рамках предоставленных субсидий 
из областного бюджета бюджету Таврического муниципального района Омской области в 2024 году</t>
  </si>
  <si>
    <t>Объем привлекаемых средств в 2024 году,
рублей</t>
  </si>
  <si>
    <t>Муниципальная программа "Жилищное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2020-2027 годы"</t>
  </si>
  <si>
    <t xml:space="preserve">Приобретение и установка резервных источников электроснабжения </t>
  </si>
  <si>
    <t>ГОСУДАРСТВЕННАЯ ПРОГРАММА "Развитие сельского хозяйства и регулирование рынков сельскохозяйственной продукции, сырья и продовольствия Омской области"</t>
  </si>
  <si>
    <t>Обеспечение пунктов проведения экзаменов (далее – ППЭ) для государственной итоговой аттестации по образовательным программам основного общего и среднего общего образования (далее – ГИА), организованных на базе муниципальных общеобразовательных организаций, автоматизированным рабочим местом, подключенным к защищенной сети передачи данных "Проведение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экзаменов" для связи с личным кабинетом ППЭ, соответствующим требованиям информационной безопасности</t>
  </si>
  <si>
    <t>Субсидии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общеобразовательных организациях обновлена материально-техническая база для занятий детей физической культурой и спортом)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</si>
  <si>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</si>
  <si>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Средства остались не использованны в результате того, что документы на оплату поступили на меньшую сумму, задолженность отсутствует</t>
  </si>
  <si>
    <t>Ремонт зданий, установка систем и оборудования пожарной и общей безопасности в муниципальных образовательных организациях (дошкольное образование)</t>
  </si>
  <si>
    <t>Обеспечение выплат обучающимся по образовательным программам высшего образования по направлению подготовки "Образование и педагогические науки", заключившим договор о целевом обучении</t>
  </si>
  <si>
    <t>Реализация инициативных проектов в сфере образования (общее образование)</t>
  </si>
  <si>
    <t>Реализация инициативных проектов в сфере образования (дополнительное образование)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</si>
  <si>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</si>
  <si>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Средства остались не использованны, так как поступили Постановления об освобождении от попечительских обязанностей и прекращение выплаты денежных средств на содержание</t>
  </si>
  <si>
    <t>Муниципальная программа "Социальная поддержка населения, регулирование отношений в сфере труда и занятости населения и профилактика правонарушений 2020-2027 годы"</t>
  </si>
  <si>
    <t>Организация и осуществление мероприятий по работе с детьми и молодежью в каникулярное время</t>
  </si>
  <si>
    <t>Муниципальная программа " Развитие культуры в Таврическом муниципальном районе Омской области на 2020-2027 годы"</t>
  </si>
  <si>
    <t xml:space="preserve">Ремонт и  материально-техническое оснащение объектов, находящихся в собственности муниципального района </t>
  </si>
  <si>
    <t>Обеспечение развития и укрепления материально-технической базы  домов культуры и населенных пунктов с числом жителей до 50 тыс. человек (капитальный ремонт Пристанского ДК)</t>
  </si>
  <si>
    <t>Обеспечение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</si>
  <si>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Выполнение работ по строительству автомобильных дорог микрорайона комплексной застройки "Северный" в р.п.Таврическое Таврического муниципального района Омской области 4-я очередь</t>
  </si>
  <si>
    <t>Осуществление авторского надзора по объекту "Строительство автомобильных дорог микрорайона комплексной застройки "Северный" в р.п. Таврическое Таврического муниципального района  Омской области 4-я очередь"</t>
  </si>
  <si>
    <t>ГОСУДАРСТВЕННАЯ ПРОГРАММА "Развитие физической культуры и спорта в Омской области"</t>
  </si>
  <si>
    <t>Муниципальная программа "Развитие физической культуры и спорта, реализация молодежной политики  в Таврическом муниципальном районе Омской области на 2020-2027 годы"</t>
  </si>
  <si>
    <t>Капитальный ремонт и материально-техническое оснощение обьектов, находящихся в муниципальной собственности, а также муниципальных учреждений</t>
  </si>
  <si>
    <t xml:space="preserve">Капитальный ремонт стадиона «ХХХ лет Победы», спортивных обьектов, расположенных на территории Таврического муниципального района. </t>
  </si>
  <si>
    <t>Приобретение экипировки для членов сборных команд Таврического муниципального района.</t>
  </si>
  <si>
    <t>Приобретение спортивного инвентаря и оборудования</t>
  </si>
  <si>
    <t>Организация спортивно-массовых и физкультурно-оздоровительных мероприятий, внедрение и реализация ВФСК "ГТО" на территории Таврического муниципального района</t>
  </si>
  <si>
    <t xml:space="preserve">Создание условий для обеспечения организации и проведения физкультурно-массовых и спортивных мероприятий </t>
  </si>
  <si>
    <t>За декабрь месяц счета фактуры передают в январе, поэтому преходящий остаток</t>
  </si>
  <si>
    <t>Муниципальная программа "Развитие сельского хозяйства и регулирование рынков сельскохозяйственной продукции, сырья и продовольствия на 2020-2027 годы"</t>
  </si>
  <si>
    <t xml:space="preserve">Муниципальная программа Таврического муниципального района Омской области "Развитие образования Таврического муниципального района Омской области на 2020-2027 годы" </t>
  </si>
  <si>
    <t>Фактически перевозчиком по итогам года был выполнен меньше объем работ (км.) чем запланирован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</si>
</sst>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rgb="FFC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0" xfId="0" applyFont="1"/>
    <xf numFmtId="0" fontId="5" fillId="3" borderId="2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wrapText="1"/>
    </xf>
    <xf numFmtId="43" fontId="7" fillId="3" borderId="2" xfId="2" applyFont="1" applyFill="1" applyBorder="1" applyAlignment="1">
      <alignment horizontal="center" vertical="center"/>
    </xf>
    <xf numFmtId="10" fontId="8" fillId="3" borderId="2" xfId="1" applyNumberFormat="1" applyFont="1" applyFill="1" applyBorder="1" applyAlignment="1">
      <alignment horizontal="center" vertical="center"/>
    </xf>
    <xf numFmtId="0" fontId="0" fillId="4" borderId="0" xfId="0" applyFill="1"/>
    <xf numFmtId="0" fontId="3" fillId="4" borderId="2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justify" vertical="top" wrapText="1"/>
    </xf>
    <xf numFmtId="4" fontId="3" fillId="4" borderId="2" xfId="0" applyNumberFormat="1" applyFont="1" applyFill="1" applyBorder="1" applyAlignment="1">
      <alignment horizontal="center" vertical="top"/>
    </xf>
    <xf numFmtId="10" fontId="3" fillId="4" borderId="2" xfId="1" applyNumberFormat="1" applyFont="1" applyFill="1" applyBorder="1" applyAlignment="1">
      <alignment horizontal="center" vertical="top"/>
    </xf>
    <xf numFmtId="4" fontId="3" fillId="4" borderId="2" xfId="0" applyNumberFormat="1" applyFont="1" applyFill="1" applyBorder="1" applyAlignment="1">
      <alignment vertical="top" wrapText="1"/>
    </xf>
    <xf numFmtId="0" fontId="4" fillId="4" borderId="0" xfId="0" applyFont="1" applyFill="1"/>
    <xf numFmtId="4" fontId="3" fillId="4" borderId="2" xfId="0" applyNumberFormat="1" applyFont="1" applyFill="1" applyBorder="1" applyAlignment="1">
      <alignment horizontal="center" vertical="top" wrapText="1"/>
    </xf>
    <xf numFmtId="4" fontId="3" fillId="4" borderId="2" xfId="0" applyNumberFormat="1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3" fillId="4" borderId="2" xfId="0" applyFont="1" applyFill="1" applyBorder="1" applyAlignment="1">
      <alignment horizontal="left" vertical="top"/>
    </xf>
    <xf numFmtId="4" fontId="3" fillId="4" borderId="2" xfId="0" applyNumberFormat="1" applyFont="1" applyFill="1" applyBorder="1" applyAlignment="1">
      <alignment horizontal="center" vertical="center"/>
    </xf>
    <xf numFmtId="10" fontId="3" fillId="4" borderId="2" xfId="1" applyNumberFormat="1" applyFont="1" applyFill="1" applyBorder="1" applyAlignment="1">
      <alignment horizontal="center" vertical="center"/>
    </xf>
    <xf numFmtId="4" fontId="3" fillId="4" borderId="2" xfId="0" applyNumberFormat="1" applyFont="1" applyFill="1" applyBorder="1" applyAlignment="1">
      <alignment horizontal="center" vertical="center" wrapText="1"/>
    </xf>
    <xf numFmtId="43" fontId="5" fillId="4" borderId="2" xfId="2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top" wrapText="1"/>
    </xf>
    <xf numFmtId="0" fontId="5" fillId="4" borderId="2" xfId="0" applyFont="1" applyFill="1" applyBorder="1" applyAlignment="1">
      <alignment wrapText="1"/>
    </xf>
    <xf numFmtId="0" fontId="6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vertical="center" wrapText="1"/>
    </xf>
    <xf numFmtId="4" fontId="3" fillId="0" borderId="2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9" fillId="3" borderId="5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65"/>
  <sheetViews>
    <sheetView tabSelected="1" view="pageBreakPreview" topLeftCell="A7" zoomScaleNormal="100" zoomScaleSheetLayoutView="100" workbookViewId="0">
      <selection activeCell="H11" sqref="H11"/>
    </sheetView>
  </sheetViews>
  <sheetFormatPr defaultRowHeight="15" x14ac:dyDescent="0.25"/>
  <cols>
    <col min="1" max="1" width="4.42578125" style="1" customWidth="1"/>
    <col min="2" max="2" width="47.5703125" customWidth="1"/>
    <col min="3" max="3" width="74" customWidth="1"/>
    <col min="4" max="4" width="21.7109375" customWidth="1"/>
    <col min="5" max="5" width="18.85546875" bestFit="1" customWidth="1"/>
    <col min="6" max="6" width="18.85546875" customWidth="1"/>
    <col min="7" max="7" width="33.140625" customWidth="1"/>
    <col min="8" max="8" width="17" bestFit="1" customWidth="1"/>
  </cols>
  <sheetData>
    <row r="1" spans="1:8" ht="18.75" x14ac:dyDescent="0.3">
      <c r="G1" s="4" t="s">
        <v>7</v>
      </c>
    </row>
    <row r="2" spans="1:8" ht="60" customHeight="1" x14ac:dyDescent="0.25">
      <c r="A2" s="35" t="s">
        <v>47</v>
      </c>
      <c r="B2" s="35"/>
      <c r="C2" s="35"/>
      <c r="D2" s="35"/>
      <c r="E2" s="35"/>
      <c r="F2" s="35"/>
      <c r="G2" s="35"/>
    </row>
    <row r="3" spans="1:8" ht="9.9499999999999993" customHeight="1" x14ac:dyDescent="0.25"/>
    <row r="4" spans="1:8" ht="84.75" customHeight="1" x14ac:dyDescent="0.25">
      <c r="A4" s="2" t="s">
        <v>0</v>
      </c>
      <c r="B4" s="2" t="s">
        <v>5</v>
      </c>
      <c r="C4" s="3" t="s">
        <v>6</v>
      </c>
      <c r="D4" s="3" t="s">
        <v>48</v>
      </c>
      <c r="E4" s="3" t="s">
        <v>1</v>
      </c>
      <c r="F4" s="3" t="s">
        <v>3</v>
      </c>
      <c r="G4" s="3" t="s">
        <v>4</v>
      </c>
    </row>
    <row r="5" spans="1:8" s="9" customFormat="1" ht="17.100000000000001" customHeight="1" x14ac:dyDescent="0.25">
      <c r="A5" s="36" t="s">
        <v>2</v>
      </c>
      <c r="B5" s="36"/>
      <c r="C5" s="36"/>
      <c r="D5" s="36"/>
      <c r="E5" s="36"/>
      <c r="F5" s="36"/>
      <c r="G5" s="36"/>
    </row>
    <row r="6" spans="1:8" s="9" customFormat="1" ht="99" customHeight="1" x14ac:dyDescent="0.35">
      <c r="A6" s="10">
        <v>1</v>
      </c>
      <c r="B6" s="41" t="s">
        <v>49</v>
      </c>
      <c r="C6" s="11" t="s">
        <v>8</v>
      </c>
      <c r="D6" s="12">
        <v>331813.63</v>
      </c>
      <c r="E6" s="12">
        <v>331813.63</v>
      </c>
      <c r="F6" s="13">
        <v>1</v>
      </c>
      <c r="G6" s="14"/>
      <c r="H6" s="15"/>
    </row>
    <row r="7" spans="1:8" s="9" customFormat="1" ht="82.5" customHeight="1" x14ac:dyDescent="0.25">
      <c r="A7" s="10">
        <v>2</v>
      </c>
      <c r="B7" s="42"/>
      <c r="C7" s="11" t="s">
        <v>50</v>
      </c>
      <c r="D7" s="12">
        <v>445930.13</v>
      </c>
      <c r="E7" s="16">
        <v>445930.13</v>
      </c>
      <c r="F7" s="13">
        <v>1</v>
      </c>
      <c r="G7" s="14"/>
    </row>
    <row r="8" spans="1:8" s="9" customFormat="1" ht="21" customHeight="1" x14ac:dyDescent="0.25">
      <c r="A8" s="36" t="s">
        <v>9</v>
      </c>
      <c r="B8" s="36"/>
      <c r="C8" s="36"/>
      <c r="D8" s="36"/>
      <c r="E8" s="36"/>
      <c r="F8" s="36"/>
      <c r="G8" s="36"/>
    </row>
    <row r="9" spans="1:8" s="9" customFormat="1" ht="94.5" customHeight="1" x14ac:dyDescent="0.25">
      <c r="A9" s="10">
        <v>1</v>
      </c>
      <c r="B9" s="41" t="s">
        <v>49</v>
      </c>
      <c r="C9" s="11" t="s">
        <v>10</v>
      </c>
      <c r="D9" s="12">
        <v>93139055.180000007</v>
      </c>
      <c r="E9" s="12">
        <v>93139055.180000007</v>
      </c>
      <c r="F9" s="13">
        <v>1</v>
      </c>
      <c r="G9" s="17"/>
    </row>
    <row r="10" spans="1:8" s="9" customFormat="1" ht="94.5" customHeight="1" x14ac:dyDescent="0.25">
      <c r="A10" s="10">
        <v>2</v>
      </c>
      <c r="B10" s="42"/>
      <c r="C10" s="11" t="s">
        <v>68</v>
      </c>
      <c r="D10" s="12">
        <v>4902055.54</v>
      </c>
      <c r="E10" s="12">
        <v>4902055.54</v>
      </c>
      <c r="F10" s="13">
        <v>1</v>
      </c>
      <c r="G10" s="17"/>
    </row>
    <row r="11" spans="1:8" s="9" customFormat="1" ht="94.5" customHeight="1" x14ac:dyDescent="0.25">
      <c r="A11" s="10">
        <v>3</v>
      </c>
      <c r="B11" s="42"/>
      <c r="C11" s="11" t="s">
        <v>69</v>
      </c>
      <c r="D11" s="12">
        <v>149130.23999999999</v>
      </c>
      <c r="E11" s="12">
        <v>149130.23999999999</v>
      </c>
      <c r="F11" s="13">
        <v>1</v>
      </c>
      <c r="G11" s="17"/>
    </row>
    <row r="12" spans="1:8" s="9" customFormat="1" ht="84.75" customHeight="1" x14ac:dyDescent="0.25">
      <c r="A12" s="10">
        <v>4</v>
      </c>
      <c r="B12" s="43"/>
      <c r="C12" s="11" t="s">
        <v>11</v>
      </c>
      <c r="D12" s="12">
        <v>8176418.9000000004</v>
      </c>
      <c r="E12" s="12">
        <v>8137794.29</v>
      </c>
      <c r="F12" s="13">
        <v>0.99529999999999996</v>
      </c>
      <c r="G12" s="14" t="s">
        <v>81</v>
      </c>
    </row>
    <row r="13" spans="1:8" ht="22.5" customHeight="1" x14ac:dyDescent="0.25">
      <c r="A13" s="37" t="s">
        <v>51</v>
      </c>
      <c r="B13" s="37"/>
      <c r="C13" s="37"/>
      <c r="D13" s="37"/>
      <c r="E13" s="37"/>
      <c r="F13" s="37"/>
      <c r="G13" s="37"/>
    </row>
    <row r="14" spans="1:8" s="9" customFormat="1" ht="110.25" customHeight="1" x14ac:dyDescent="0.25">
      <c r="A14" s="10">
        <v>1</v>
      </c>
      <c r="B14" s="18" t="s">
        <v>79</v>
      </c>
      <c r="C14" s="11" t="s">
        <v>12</v>
      </c>
      <c r="D14" s="12">
        <v>13406.4</v>
      </c>
      <c r="E14" s="12">
        <v>13406.4</v>
      </c>
      <c r="F14" s="13">
        <v>1</v>
      </c>
      <c r="G14" s="14"/>
    </row>
    <row r="15" spans="1:8" s="9" customFormat="1" ht="48.75" customHeight="1" x14ac:dyDescent="0.25">
      <c r="A15" s="10">
        <v>2</v>
      </c>
      <c r="B15" s="18"/>
      <c r="C15" s="11" t="s">
        <v>13</v>
      </c>
      <c r="D15" s="12">
        <v>129802.89</v>
      </c>
      <c r="E15" s="12">
        <v>129802.89</v>
      </c>
      <c r="F15" s="13">
        <v>1</v>
      </c>
      <c r="G15" s="14"/>
    </row>
    <row r="16" spans="1:8" s="9" customFormat="1" ht="45.75" customHeight="1" x14ac:dyDescent="0.25">
      <c r="A16" s="10">
        <v>3</v>
      </c>
      <c r="B16" s="18"/>
      <c r="C16" s="11" t="s">
        <v>14</v>
      </c>
      <c r="D16" s="12">
        <v>2154814.02</v>
      </c>
      <c r="E16" s="12">
        <v>2154814.02</v>
      </c>
      <c r="F16" s="13">
        <v>1</v>
      </c>
      <c r="G16" s="14"/>
    </row>
    <row r="17" spans="1:7" s="9" customFormat="1" ht="111" customHeight="1" x14ac:dyDescent="0.25">
      <c r="A17" s="10">
        <v>4</v>
      </c>
      <c r="B17" s="18"/>
      <c r="C17" s="11" t="s">
        <v>15</v>
      </c>
      <c r="D17" s="12">
        <v>15502628.93</v>
      </c>
      <c r="E17" s="12">
        <v>15502628.93</v>
      </c>
      <c r="F17" s="13">
        <v>1</v>
      </c>
      <c r="G17" s="14"/>
    </row>
    <row r="18" spans="1:7" ht="22.5" customHeight="1" x14ac:dyDescent="0.25">
      <c r="A18" s="37" t="s">
        <v>16</v>
      </c>
      <c r="B18" s="37"/>
      <c r="C18" s="37"/>
      <c r="D18" s="37"/>
      <c r="E18" s="37"/>
      <c r="F18" s="37"/>
      <c r="G18" s="37"/>
    </row>
    <row r="19" spans="1:7" s="9" customFormat="1" ht="88.5" customHeight="1" x14ac:dyDescent="0.25">
      <c r="A19" s="10">
        <v>1</v>
      </c>
      <c r="B19" s="19" t="s">
        <v>62</v>
      </c>
      <c r="C19" s="11" t="s">
        <v>63</v>
      </c>
      <c r="D19" s="12">
        <v>5100384</v>
      </c>
      <c r="E19" s="12">
        <v>5100384</v>
      </c>
      <c r="F19" s="13">
        <v>1</v>
      </c>
      <c r="G19" s="14"/>
    </row>
    <row r="20" spans="1:7" ht="22.5" customHeight="1" x14ac:dyDescent="0.25">
      <c r="A20" s="37" t="s">
        <v>70</v>
      </c>
      <c r="B20" s="37"/>
      <c r="C20" s="37"/>
      <c r="D20" s="37"/>
      <c r="E20" s="37"/>
      <c r="F20" s="37"/>
      <c r="G20" s="37"/>
    </row>
    <row r="21" spans="1:7" s="9" customFormat="1" ht="51" customHeight="1" x14ac:dyDescent="0.25">
      <c r="A21" s="20">
        <v>1</v>
      </c>
      <c r="B21" s="38" t="s">
        <v>71</v>
      </c>
      <c r="C21" s="21" t="s">
        <v>72</v>
      </c>
      <c r="D21" s="12">
        <v>300000</v>
      </c>
      <c r="E21" s="12">
        <v>300000</v>
      </c>
      <c r="F21" s="13">
        <f>E21/D21</f>
        <v>1</v>
      </c>
      <c r="G21" s="20"/>
    </row>
    <row r="22" spans="1:7" s="9" customFormat="1" ht="32.25" customHeight="1" x14ac:dyDescent="0.25">
      <c r="A22" s="20">
        <v>2</v>
      </c>
      <c r="B22" s="39"/>
      <c r="C22" s="22" t="s">
        <v>73</v>
      </c>
      <c r="D22" s="12">
        <v>321771.90999999997</v>
      </c>
      <c r="E22" s="12">
        <v>321771.90999999997</v>
      </c>
      <c r="F22" s="13">
        <f t="shared" ref="F22:F26" si="0">E22/D22</f>
        <v>1</v>
      </c>
      <c r="G22" s="20"/>
    </row>
    <row r="23" spans="1:7" s="9" customFormat="1" ht="33.75" customHeight="1" x14ac:dyDescent="0.25">
      <c r="A23" s="20">
        <v>3</v>
      </c>
      <c r="B23" s="39"/>
      <c r="C23" s="23" t="s">
        <v>74</v>
      </c>
      <c r="D23" s="12">
        <v>547627</v>
      </c>
      <c r="E23" s="12">
        <v>547627</v>
      </c>
      <c r="F23" s="13">
        <f t="shared" si="0"/>
        <v>1</v>
      </c>
      <c r="G23" s="20"/>
    </row>
    <row r="24" spans="1:7" s="9" customFormat="1" ht="23.25" customHeight="1" x14ac:dyDescent="0.25">
      <c r="A24" s="20">
        <v>4</v>
      </c>
      <c r="B24" s="39"/>
      <c r="C24" s="23" t="s">
        <v>75</v>
      </c>
      <c r="D24" s="12">
        <v>860935</v>
      </c>
      <c r="E24" s="12">
        <v>860935</v>
      </c>
      <c r="F24" s="13">
        <f t="shared" si="0"/>
        <v>1</v>
      </c>
      <c r="G24" s="20"/>
    </row>
    <row r="25" spans="1:7" s="9" customFormat="1" ht="49.5" customHeight="1" x14ac:dyDescent="0.25">
      <c r="A25" s="20">
        <v>5</v>
      </c>
      <c r="B25" s="39"/>
      <c r="C25" s="23" t="s">
        <v>76</v>
      </c>
      <c r="D25" s="12">
        <v>1260252.2</v>
      </c>
      <c r="E25" s="12">
        <v>1189519.56</v>
      </c>
      <c r="F25" s="13">
        <f t="shared" si="0"/>
        <v>0.94387421819220008</v>
      </c>
      <c r="G25" s="34" t="s">
        <v>78</v>
      </c>
    </row>
    <row r="26" spans="1:7" s="9" customFormat="1" ht="37.5" customHeight="1" x14ac:dyDescent="0.25">
      <c r="A26" s="10">
        <v>6</v>
      </c>
      <c r="B26" s="40"/>
      <c r="C26" s="11" t="s">
        <v>77</v>
      </c>
      <c r="D26" s="12">
        <v>5678884.0499999998</v>
      </c>
      <c r="E26" s="12">
        <v>5678884.0499999998</v>
      </c>
      <c r="F26" s="13">
        <f t="shared" si="0"/>
        <v>1</v>
      </c>
      <c r="G26" s="14"/>
    </row>
    <row r="27" spans="1:7" ht="22.5" customHeight="1" x14ac:dyDescent="0.25">
      <c r="A27" s="37" t="s">
        <v>17</v>
      </c>
      <c r="B27" s="37"/>
      <c r="C27" s="37"/>
      <c r="D27" s="37"/>
      <c r="E27" s="37"/>
      <c r="F27" s="37"/>
      <c r="G27" s="37"/>
    </row>
    <row r="28" spans="1:7" s="9" customFormat="1" ht="209.25" customHeight="1" x14ac:dyDescent="0.25">
      <c r="A28" s="24">
        <v>1</v>
      </c>
      <c r="B28" s="41" t="s">
        <v>80</v>
      </c>
      <c r="C28" s="11" t="s">
        <v>18</v>
      </c>
      <c r="D28" s="25">
        <v>73436693</v>
      </c>
      <c r="E28" s="25">
        <v>73436657</v>
      </c>
      <c r="F28" s="26">
        <f>E28/D28</f>
        <v>0.99999950978184704</v>
      </c>
      <c r="G28" s="14"/>
    </row>
    <row r="29" spans="1:7" s="9" customFormat="1" ht="100.5" customHeight="1" x14ac:dyDescent="0.25">
      <c r="A29" s="10">
        <v>2</v>
      </c>
      <c r="B29" s="42"/>
      <c r="C29" s="11" t="s">
        <v>52</v>
      </c>
      <c r="D29" s="25">
        <v>209930</v>
      </c>
      <c r="E29" s="27">
        <v>209930</v>
      </c>
      <c r="F29" s="26">
        <f t="shared" ref="F29:F52" si="1">E29/D29</f>
        <v>1</v>
      </c>
      <c r="G29" s="14"/>
    </row>
    <row r="30" spans="1:7" s="9" customFormat="1" ht="99.75" customHeight="1" x14ac:dyDescent="0.25">
      <c r="A30" s="10">
        <v>3</v>
      </c>
      <c r="B30" s="42"/>
      <c r="C30" s="11" t="s">
        <v>53</v>
      </c>
      <c r="D30" s="25">
        <v>1803734.69</v>
      </c>
      <c r="E30" s="25">
        <v>1803734.69</v>
      </c>
      <c r="F30" s="26">
        <f t="shared" si="1"/>
        <v>1</v>
      </c>
      <c r="G30" s="14"/>
    </row>
    <row r="31" spans="1:7" s="9" customFormat="1" ht="127.5" customHeight="1" x14ac:dyDescent="0.25">
      <c r="A31" s="10">
        <v>4</v>
      </c>
      <c r="B31" s="42"/>
      <c r="C31" s="11" t="s">
        <v>54</v>
      </c>
      <c r="D31" s="25">
        <v>464761.92</v>
      </c>
      <c r="E31" s="25">
        <v>464761.92</v>
      </c>
      <c r="F31" s="26">
        <f t="shared" si="1"/>
        <v>1</v>
      </c>
      <c r="G31" s="14"/>
    </row>
    <row r="32" spans="1:7" s="9" customFormat="1" ht="100.5" customHeight="1" x14ac:dyDescent="0.25">
      <c r="A32" s="10">
        <v>5</v>
      </c>
      <c r="B32" s="42"/>
      <c r="C32" s="11" t="s">
        <v>19</v>
      </c>
      <c r="D32" s="25">
        <v>36759779</v>
      </c>
      <c r="E32" s="25">
        <v>36759779</v>
      </c>
      <c r="F32" s="26">
        <f t="shared" si="1"/>
        <v>1</v>
      </c>
      <c r="G32" s="14"/>
    </row>
    <row r="33" spans="1:7" s="9" customFormat="1" ht="231" customHeight="1" x14ac:dyDescent="0.25">
      <c r="A33" s="10">
        <v>6</v>
      </c>
      <c r="B33" s="42"/>
      <c r="C33" s="11" t="s">
        <v>20</v>
      </c>
      <c r="D33" s="25">
        <v>378658229</v>
      </c>
      <c r="E33" s="25">
        <v>378299601.22000003</v>
      </c>
      <c r="F33" s="26">
        <f t="shared" si="1"/>
        <v>0.99905289849121448</v>
      </c>
      <c r="G33" s="14" t="s">
        <v>55</v>
      </c>
    </row>
    <row r="34" spans="1:7" s="9" customFormat="1" ht="63.75" customHeight="1" x14ac:dyDescent="0.25">
      <c r="A34" s="10">
        <v>7</v>
      </c>
      <c r="B34" s="42"/>
      <c r="C34" s="11" t="s">
        <v>56</v>
      </c>
      <c r="D34" s="25">
        <v>6803299.2599999998</v>
      </c>
      <c r="E34" s="25">
        <v>6803299.2599999998</v>
      </c>
      <c r="F34" s="26">
        <f t="shared" si="1"/>
        <v>1</v>
      </c>
      <c r="G34" s="14"/>
    </row>
    <row r="35" spans="1:7" s="9" customFormat="1" ht="52.5" customHeight="1" x14ac:dyDescent="0.25">
      <c r="A35" s="10">
        <v>8</v>
      </c>
      <c r="B35" s="42"/>
      <c r="C35" s="11" t="s">
        <v>21</v>
      </c>
      <c r="D35" s="25">
        <v>34395</v>
      </c>
      <c r="E35" s="25">
        <v>29445</v>
      </c>
      <c r="F35" s="26">
        <f t="shared" si="1"/>
        <v>0.85608373310074137</v>
      </c>
      <c r="G35" s="14" t="s">
        <v>55</v>
      </c>
    </row>
    <row r="36" spans="1:7" s="9" customFormat="1" ht="51.75" customHeight="1" x14ac:dyDescent="0.25">
      <c r="A36" s="10">
        <v>9</v>
      </c>
      <c r="B36" s="42"/>
      <c r="C36" s="11" t="s">
        <v>22</v>
      </c>
      <c r="D36" s="25">
        <v>450000</v>
      </c>
      <c r="E36" s="25">
        <v>450000</v>
      </c>
      <c r="F36" s="26">
        <f t="shared" si="1"/>
        <v>1</v>
      </c>
      <c r="G36" s="14"/>
    </row>
    <row r="37" spans="1:7" s="9" customFormat="1" ht="48" customHeight="1" x14ac:dyDescent="0.25">
      <c r="A37" s="10">
        <v>10</v>
      </c>
      <c r="B37" s="42"/>
      <c r="C37" s="11" t="s">
        <v>23</v>
      </c>
      <c r="D37" s="25">
        <v>4268543</v>
      </c>
      <c r="E37" s="25">
        <v>4268543</v>
      </c>
      <c r="F37" s="26">
        <f t="shared" si="1"/>
        <v>1</v>
      </c>
      <c r="G37" s="14"/>
    </row>
    <row r="38" spans="1:7" s="9" customFormat="1" ht="59.25" customHeight="1" x14ac:dyDescent="0.25">
      <c r="A38" s="10">
        <v>11</v>
      </c>
      <c r="B38" s="42"/>
      <c r="C38" s="11" t="s">
        <v>57</v>
      </c>
      <c r="D38" s="28">
        <v>280000</v>
      </c>
      <c r="E38" s="28">
        <v>280000</v>
      </c>
      <c r="F38" s="26">
        <f t="shared" si="1"/>
        <v>1</v>
      </c>
      <c r="G38" s="29"/>
    </row>
    <row r="39" spans="1:7" s="9" customFormat="1" ht="35.25" customHeight="1" x14ac:dyDescent="0.25">
      <c r="A39" s="10">
        <v>12</v>
      </c>
      <c r="B39" s="42"/>
      <c r="C39" s="11" t="s">
        <v>58</v>
      </c>
      <c r="D39" s="25">
        <v>3000000</v>
      </c>
      <c r="E39" s="25">
        <v>3000000</v>
      </c>
      <c r="F39" s="26">
        <f t="shared" si="1"/>
        <v>1</v>
      </c>
      <c r="G39" s="30"/>
    </row>
    <row r="40" spans="1:7" s="9" customFormat="1" ht="40.5" customHeight="1" x14ac:dyDescent="0.25">
      <c r="A40" s="10">
        <v>13</v>
      </c>
      <c r="B40" s="42"/>
      <c r="C40" s="11" t="s">
        <v>59</v>
      </c>
      <c r="D40" s="28">
        <v>3000000</v>
      </c>
      <c r="E40" s="28">
        <v>3000000</v>
      </c>
      <c r="F40" s="26">
        <f t="shared" si="1"/>
        <v>1</v>
      </c>
      <c r="G40" s="29"/>
    </row>
    <row r="41" spans="1:7" s="9" customFormat="1" ht="55.5" customHeight="1" x14ac:dyDescent="0.25">
      <c r="A41" s="10">
        <v>14</v>
      </c>
      <c r="B41" s="42"/>
      <c r="C41" s="11" t="s">
        <v>24</v>
      </c>
      <c r="D41" s="28">
        <v>17820151.690000001</v>
      </c>
      <c r="E41" s="28">
        <v>17820151.690000001</v>
      </c>
      <c r="F41" s="26">
        <f t="shared" si="1"/>
        <v>1</v>
      </c>
      <c r="G41" s="30"/>
    </row>
    <row r="42" spans="1:7" s="9" customFormat="1" ht="111" customHeight="1" x14ac:dyDescent="0.25">
      <c r="A42" s="10">
        <v>15</v>
      </c>
      <c r="B42" s="42"/>
      <c r="C42" s="30" t="s">
        <v>25</v>
      </c>
      <c r="D42" s="28">
        <v>23265878</v>
      </c>
      <c r="E42" s="28">
        <v>23265878</v>
      </c>
      <c r="F42" s="26">
        <f t="shared" si="1"/>
        <v>1</v>
      </c>
      <c r="G42" s="29"/>
    </row>
    <row r="43" spans="1:7" s="9" customFormat="1" ht="39.75" customHeight="1" x14ac:dyDescent="0.25">
      <c r="A43" s="10">
        <v>16</v>
      </c>
      <c r="B43" s="42"/>
      <c r="C43" s="11" t="s">
        <v>26</v>
      </c>
      <c r="D43" s="28">
        <v>350000</v>
      </c>
      <c r="E43" s="28">
        <v>350000</v>
      </c>
      <c r="F43" s="26">
        <f t="shared" si="1"/>
        <v>1</v>
      </c>
      <c r="G43" s="30"/>
    </row>
    <row r="44" spans="1:7" s="9" customFormat="1" ht="98.25" customHeight="1" x14ac:dyDescent="0.25">
      <c r="A44" s="10">
        <v>17</v>
      </c>
      <c r="B44" s="42"/>
      <c r="C44" s="31" t="s">
        <v>60</v>
      </c>
      <c r="D44" s="28">
        <v>1679362.14</v>
      </c>
      <c r="E44" s="28">
        <v>1670488.25</v>
      </c>
      <c r="F44" s="26">
        <f t="shared" si="1"/>
        <v>0.9947159163657221</v>
      </c>
      <c r="G44" s="29" t="s">
        <v>55</v>
      </c>
    </row>
    <row r="45" spans="1:7" s="9" customFormat="1" ht="52.5" customHeight="1" x14ac:dyDescent="0.25">
      <c r="A45" s="10">
        <v>18</v>
      </c>
      <c r="B45" s="42"/>
      <c r="C45" s="31" t="s">
        <v>27</v>
      </c>
      <c r="D45" s="28">
        <v>4075734.05</v>
      </c>
      <c r="E45" s="28">
        <v>4075734.05</v>
      </c>
      <c r="F45" s="26">
        <f t="shared" si="1"/>
        <v>1</v>
      </c>
      <c r="G45" s="30"/>
    </row>
    <row r="46" spans="1:7" s="9" customFormat="1" ht="107.25" customHeight="1" x14ac:dyDescent="0.25">
      <c r="A46" s="10">
        <v>19</v>
      </c>
      <c r="B46" s="42"/>
      <c r="C46" s="30" t="s">
        <v>28</v>
      </c>
      <c r="D46" s="28">
        <v>26547902</v>
      </c>
      <c r="E46" s="28">
        <v>26547902</v>
      </c>
      <c r="F46" s="26">
        <f t="shared" si="1"/>
        <v>1</v>
      </c>
      <c r="G46" s="30"/>
    </row>
    <row r="47" spans="1:7" s="9" customFormat="1" ht="185.25" customHeight="1" x14ac:dyDescent="0.25">
      <c r="A47" s="10">
        <v>20</v>
      </c>
      <c r="B47" s="42"/>
      <c r="C47" s="29" t="s">
        <v>29</v>
      </c>
      <c r="D47" s="28">
        <v>894015</v>
      </c>
      <c r="E47" s="28">
        <v>829840.27</v>
      </c>
      <c r="F47" s="26">
        <f t="shared" si="1"/>
        <v>0.92821739008853321</v>
      </c>
      <c r="G47" s="30" t="s">
        <v>36</v>
      </c>
    </row>
    <row r="48" spans="1:7" s="9" customFormat="1" ht="73.5" customHeight="1" x14ac:dyDescent="0.25">
      <c r="A48" s="10">
        <v>21</v>
      </c>
      <c r="B48" s="42"/>
      <c r="C48" s="29" t="s">
        <v>30</v>
      </c>
      <c r="D48" s="28">
        <v>7299298</v>
      </c>
      <c r="E48" s="28">
        <v>7146049.4299999997</v>
      </c>
      <c r="F48" s="26">
        <f t="shared" si="1"/>
        <v>0.97900502623676955</v>
      </c>
      <c r="G48" s="49" t="s">
        <v>61</v>
      </c>
    </row>
    <row r="49" spans="1:7" s="9" customFormat="1" ht="73.5" customHeight="1" x14ac:dyDescent="0.25">
      <c r="A49" s="10">
        <v>22</v>
      </c>
      <c r="B49" s="42"/>
      <c r="C49" s="29" t="s">
        <v>31</v>
      </c>
      <c r="D49" s="28">
        <v>12248608</v>
      </c>
      <c r="E49" s="28">
        <v>12035072.779999999</v>
      </c>
      <c r="F49" s="26">
        <f t="shared" si="1"/>
        <v>0.98256657246276469</v>
      </c>
      <c r="G49" s="50"/>
    </row>
    <row r="50" spans="1:7" s="9" customFormat="1" ht="83.25" customHeight="1" x14ac:dyDescent="0.25">
      <c r="A50" s="10">
        <v>23</v>
      </c>
      <c r="B50" s="42"/>
      <c r="C50" s="30" t="s">
        <v>32</v>
      </c>
      <c r="D50" s="28">
        <v>8524342</v>
      </c>
      <c r="E50" s="28">
        <v>8364444.9199999999</v>
      </c>
      <c r="F50" s="26">
        <f t="shared" si="1"/>
        <v>0.98124229647285388</v>
      </c>
      <c r="G50" s="50"/>
    </row>
    <row r="51" spans="1:7" s="9" customFormat="1" ht="189.75" customHeight="1" x14ac:dyDescent="0.25">
      <c r="A51" s="10">
        <v>24</v>
      </c>
      <c r="B51" s="42"/>
      <c r="C51" s="29" t="s">
        <v>33</v>
      </c>
      <c r="D51" s="28">
        <v>4630098</v>
      </c>
      <c r="E51" s="28">
        <v>4611723.9400000004</v>
      </c>
      <c r="F51" s="26">
        <f t="shared" si="1"/>
        <v>0.99603160451463457</v>
      </c>
      <c r="G51" s="30" t="s">
        <v>35</v>
      </c>
    </row>
    <row r="52" spans="1:7" s="9" customFormat="1" ht="28.5" customHeight="1" x14ac:dyDescent="0.25">
      <c r="A52" s="10">
        <v>25</v>
      </c>
      <c r="B52" s="43"/>
      <c r="C52" s="32" t="s">
        <v>34</v>
      </c>
      <c r="D52" s="28">
        <v>96109.73</v>
      </c>
      <c r="E52" s="28">
        <v>96109.73</v>
      </c>
      <c r="F52" s="26">
        <f t="shared" si="1"/>
        <v>1</v>
      </c>
      <c r="G52" s="33"/>
    </row>
    <row r="53" spans="1:7" ht="28.5" customHeight="1" x14ac:dyDescent="0.25">
      <c r="A53" s="46" t="s">
        <v>45</v>
      </c>
      <c r="B53" s="47"/>
      <c r="C53" s="47"/>
      <c r="D53" s="47"/>
      <c r="E53" s="47"/>
      <c r="F53" s="47"/>
      <c r="G53" s="48"/>
    </row>
    <row r="54" spans="1:7" s="9" customFormat="1" ht="68.25" customHeight="1" x14ac:dyDescent="0.25">
      <c r="A54" s="10">
        <v>1</v>
      </c>
      <c r="B54" s="41" t="s">
        <v>64</v>
      </c>
      <c r="C54" s="11" t="s">
        <v>37</v>
      </c>
      <c r="D54" s="12">
        <v>306122.40000000002</v>
      </c>
      <c r="E54" s="12">
        <v>306122.40000000002</v>
      </c>
      <c r="F54" s="13">
        <f t="shared" ref="F54:F64" si="2">E54/D54</f>
        <v>1</v>
      </c>
      <c r="G54" s="30"/>
    </row>
    <row r="55" spans="1:7" s="9" customFormat="1" ht="48.75" customHeight="1" x14ac:dyDescent="0.25">
      <c r="A55" s="10">
        <v>2</v>
      </c>
      <c r="B55" s="42"/>
      <c r="C55" s="11" t="s">
        <v>38</v>
      </c>
      <c r="D55" s="12">
        <v>199401.24</v>
      </c>
      <c r="E55" s="12">
        <v>199401.24</v>
      </c>
      <c r="F55" s="13">
        <f t="shared" si="2"/>
        <v>1</v>
      </c>
      <c r="G55" s="30"/>
    </row>
    <row r="56" spans="1:7" s="9" customFormat="1" ht="51.75" customHeight="1" x14ac:dyDescent="0.25">
      <c r="A56" s="10">
        <v>3</v>
      </c>
      <c r="B56" s="42"/>
      <c r="C56" s="11" t="s">
        <v>65</v>
      </c>
      <c r="D56" s="12">
        <v>250000</v>
      </c>
      <c r="E56" s="12">
        <v>250000</v>
      </c>
      <c r="F56" s="13">
        <f t="shared" si="2"/>
        <v>1</v>
      </c>
      <c r="G56" s="30"/>
    </row>
    <row r="57" spans="1:7" s="9" customFormat="1" ht="52.5" customHeight="1" x14ac:dyDescent="0.25">
      <c r="A57" s="10">
        <v>4</v>
      </c>
      <c r="B57" s="42"/>
      <c r="C57" s="11" t="s">
        <v>66</v>
      </c>
      <c r="D57" s="12">
        <v>1000000</v>
      </c>
      <c r="E57" s="12">
        <v>1000000</v>
      </c>
      <c r="F57" s="13">
        <f t="shared" si="2"/>
        <v>1</v>
      </c>
      <c r="G57" s="30"/>
    </row>
    <row r="58" spans="1:7" s="9" customFormat="1" ht="51" customHeight="1" x14ac:dyDescent="0.25">
      <c r="A58" s="10">
        <v>5</v>
      </c>
      <c r="B58" s="42"/>
      <c r="C58" s="11" t="s">
        <v>39</v>
      </c>
      <c r="D58" s="12">
        <v>1637395</v>
      </c>
      <c r="E58" s="12">
        <v>1637395</v>
      </c>
      <c r="F58" s="13">
        <f t="shared" si="2"/>
        <v>1</v>
      </c>
      <c r="G58" s="30"/>
    </row>
    <row r="59" spans="1:7" s="9" customFormat="1" ht="51.75" customHeight="1" x14ac:dyDescent="0.25">
      <c r="A59" s="10">
        <v>6</v>
      </c>
      <c r="B59" s="42"/>
      <c r="C59" s="11" t="s">
        <v>40</v>
      </c>
      <c r="D59" s="12">
        <v>18188478</v>
      </c>
      <c r="E59" s="12">
        <v>18188478</v>
      </c>
      <c r="F59" s="13">
        <f t="shared" si="2"/>
        <v>1</v>
      </c>
      <c r="G59" s="30"/>
    </row>
    <row r="60" spans="1:7" s="9" customFormat="1" ht="48.75" customHeight="1" x14ac:dyDescent="0.25">
      <c r="A60" s="10">
        <v>7</v>
      </c>
      <c r="B60" s="42"/>
      <c r="C60" s="11" t="s">
        <v>41</v>
      </c>
      <c r="D60" s="12">
        <v>4823129</v>
      </c>
      <c r="E60" s="12">
        <v>4823129</v>
      </c>
      <c r="F60" s="13">
        <f t="shared" si="2"/>
        <v>1</v>
      </c>
      <c r="G60" s="30"/>
    </row>
    <row r="61" spans="1:7" s="9" customFormat="1" ht="48.75" customHeight="1" x14ac:dyDescent="0.25">
      <c r="A61" s="10">
        <v>8</v>
      </c>
      <c r="B61" s="42"/>
      <c r="C61" s="11" t="s">
        <v>67</v>
      </c>
      <c r="D61" s="12">
        <v>17566</v>
      </c>
      <c r="E61" s="12">
        <v>17566</v>
      </c>
      <c r="F61" s="13">
        <f t="shared" si="2"/>
        <v>1</v>
      </c>
      <c r="G61" s="30"/>
    </row>
    <row r="62" spans="1:7" s="9" customFormat="1" ht="45.75" customHeight="1" x14ac:dyDescent="0.25">
      <c r="A62" s="10">
        <v>9</v>
      </c>
      <c r="B62" s="42"/>
      <c r="C62" s="11" t="s">
        <v>43</v>
      </c>
      <c r="D62" s="12">
        <v>8562257</v>
      </c>
      <c r="E62" s="12">
        <v>8562257</v>
      </c>
      <c r="F62" s="13">
        <f t="shared" si="2"/>
        <v>1</v>
      </c>
      <c r="G62" s="30"/>
    </row>
    <row r="63" spans="1:7" s="9" customFormat="1" ht="53.25" customHeight="1" x14ac:dyDescent="0.25">
      <c r="A63" s="10">
        <v>10</v>
      </c>
      <c r="B63" s="42"/>
      <c r="C63" s="11" t="s">
        <v>42</v>
      </c>
      <c r="D63" s="12">
        <v>7887562</v>
      </c>
      <c r="E63" s="12">
        <v>7887562</v>
      </c>
      <c r="F63" s="13">
        <f t="shared" si="2"/>
        <v>1</v>
      </c>
      <c r="G63" s="30"/>
    </row>
    <row r="64" spans="1:7" s="9" customFormat="1" ht="28.5" customHeight="1" x14ac:dyDescent="0.25">
      <c r="A64" s="10">
        <v>11</v>
      </c>
      <c r="B64" s="42"/>
      <c r="C64" s="11" t="s">
        <v>44</v>
      </c>
      <c r="D64" s="12">
        <v>59733.16</v>
      </c>
      <c r="E64" s="12">
        <v>59733.16</v>
      </c>
      <c r="F64" s="13">
        <f t="shared" si="2"/>
        <v>1</v>
      </c>
      <c r="G64" s="30"/>
    </row>
    <row r="65" spans="1:7" ht="49.5" customHeight="1" x14ac:dyDescent="0.25">
      <c r="A65" s="44" t="s">
        <v>46</v>
      </c>
      <c r="B65" s="45"/>
      <c r="C65" s="5"/>
      <c r="D65" s="7">
        <f>D6+D7+D9+D10+D11+D12+D14+D15+D15+D15+D14+D16+D17+D19+D21+D22+D23+D24+D25+D26+D28+D29+D30+D31+D32+D33+D34+D35+D36+D37+D38+D39+D40+D41+D42+D43+D44+D45+D46+D47+D48+D49+D50+D51+D52+D54+D55+D56+D57+D58+D59+D60+D61+D62+D63+D64</f>
        <v>798820429.4799999</v>
      </c>
      <c r="E65" s="7">
        <f>E6+E7+E9+E10+E11+E12+E14+E15+E15+E15+E14+E16+E17+E19+E21+E22+E23+E24+E25+E26+E28+E29+E30+E31+E32+E33+E34+E35+E36+E37+E38+E39+E40+E41+E42+E43+E44+E45+E46+E47+E48+E49+E50+E51+E52+E54+E55+E56+E57+E58+E59+E60+E61+E62+E63+E64</f>
        <v>797729354.89999998</v>
      </c>
      <c r="F65" s="8">
        <f t="shared" ref="F65" si="3">E65/D65</f>
        <v>0.99863414286899221</v>
      </c>
      <c r="G65" s="6"/>
    </row>
  </sheetData>
  <mergeCells count="15">
    <mergeCell ref="A65:B65"/>
    <mergeCell ref="B28:B52"/>
    <mergeCell ref="A53:G53"/>
    <mergeCell ref="B54:B64"/>
    <mergeCell ref="G48:G50"/>
    <mergeCell ref="A27:G27"/>
    <mergeCell ref="B9:B12"/>
    <mergeCell ref="B6:B7"/>
    <mergeCell ref="A18:G18"/>
    <mergeCell ref="A20:G20"/>
    <mergeCell ref="A2:G2"/>
    <mergeCell ref="A5:G5"/>
    <mergeCell ref="A8:G8"/>
    <mergeCell ref="A13:G13"/>
    <mergeCell ref="B21:B26"/>
  </mergeCells>
  <pageMargins left="0.98425196850393704" right="0.51181102362204722" top="0.78740157480314965" bottom="0.78740157480314965" header="0.31496062992125984" footer="0.31496062992125984"/>
  <pageSetup paperSize="9" scale="59" firstPageNumber="38" fitToHeight="0" orientation="landscape" r:id="rId1"/>
  <headerFooter>
    <oddHeader>&amp;C&amp;"Times New Roman,обычный"&amp;14&amp;P</oddHeader>
  </headerFooter>
  <rowBreaks count="1" manualBreakCount="1">
    <brk id="5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2025-06-10T04:36:06Z</dcterms:modified>
</cp:coreProperties>
</file>