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Отчеты по закупкам\2023 год\Отчеты за 2023 год\Старая форма отчета\"/>
    </mc:Choice>
  </mc:AlternateContent>
  <bookViews>
    <workbookView xWindow="0" yWindow="0" windowWidth="28800" windowHeight="12345"/>
  </bookViews>
  <sheets>
    <sheet name="Свод по заказчикам" sheetId="3" r:id="rId1"/>
  </sheets>
  <calcPr calcId="162913"/>
</workbook>
</file>

<file path=xl/calcChain.xml><?xml version="1.0" encoding="utf-8"?>
<calcChain xmlns="http://schemas.openxmlformats.org/spreadsheetml/2006/main">
  <c r="B23" i="3" l="1"/>
  <c r="B24" i="3"/>
  <c r="B22" i="3"/>
  <c r="B12" i="3"/>
  <c r="B14" i="3"/>
  <c r="B15" i="3"/>
  <c r="B17" i="3"/>
  <c r="B18" i="3"/>
  <c r="B19" i="3"/>
  <c r="B11" i="3"/>
  <c r="F12" i="3"/>
  <c r="F14" i="3"/>
  <c r="F15" i="3"/>
  <c r="F17" i="3"/>
  <c r="F18" i="3"/>
  <c r="F19" i="3"/>
  <c r="F11" i="3"/>
  <c r="B33" i="3" l="1"/>
  <c r="B34" i="3"/>
  <c r="B35" i="3"/>
  <c r="B32" i="3"/>
  <c r="B56" i="3" l="1"/>
  <c r="B54" i="3"/>
  <c r="B28" i="3"/>
  <c r="B27" i="3"/>
  <c r="B26" i="3"/>
</calcChain>
</file>

<file path=xl/comments1.xml><?xml version="1.0" encoding="utf-8"?>
<comments xmlns="http://schemas.openxmlformats.org/spreadsheetml/2006/main">
  <authors>
    <author>USER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 договорам заключенным плюс кредиторская 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единственные 6 шт на 374258,53 с учетом допов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изначально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аукцион с учетом допов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с учетом допов и расторжений
</t>
        </r>
      </text>
    </comment>
  </commentList>
</comments>
</file>

<file path=xl/sharedStrings.xml><?xml version="1.0" encoding="utf-8"?>
<sst xmlns="http://schemas.openxmlformats.org/spreadsheetml/2006/main" count="72" uniqueCount="62">
  <si>
    <t>Всего</t>
  </si>
  <si>
    <t>в т.ч. по несостоявшимся конкурентным способам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</si>
  <si>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</si>
  <si>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</si>
  <si>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Расторгнуто контрактов</t>
  </si>
  <si>
    <t>взыскано с поставщика</t>
  </si>
  <si>
    <t>оплачено заказчиком</t>
  </si>
  <si>
    <t>Наименование показателей</t>
  </si>
  <si>
    <t>Конкурентные способы</t>
  </si>
  <si>
    <t>ВСЕГО  закупок</t>
  </si>
  <si>
    <t>Начальная (макс.) цена контрактов (НМЦК), тыс. руб.</t>
  </si>
  <si>
    <t>НМЦК, тыс. руб.</t>
  </si>
  <si>
    <t>Количество предписаний, шт.</t>
  </si>
  <si>
    <t>Совокупный годовой объем закупок  в соответствии с ч.1.1 ст. 30  № 44-ФЗ</t>
  </si>
  <si>
    <t>Сумма административных штрафов, тыс. руб.</t>
  </si>
  <si>
    <t>Закупки у субъектов малого предпринимательства на текущий финансовый год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</si>
  <si>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</si>
  <si>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</si>
  <si>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</si>
  <si>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</si>
  <si>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</si>
  <si>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</si>
  <si>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</si>
  <si>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</si>
  <si>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Заключено контрактов на текущий финансовый год - всего</t>
  </si>
  <si>
    <t>НМЦК контрактов, тыс. руб.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</si>
  <si>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</si>
  <si>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</si>
  <si>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</si>
  <si>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</si>
  <si>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</si>
  <si>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Количество поставщиков, подрядчиков, исполнителей, сведения о которых:  шт.</t>
  </si>
  <si>
    <t>Цена контрактов, тыс. руб.</t>
  </si>
  <si>
    <t>Подано заявок на участие в закупках по завершенным процедурам, шт.</t>
  </si>
  <si>
    <t>Цена  контрактов, тыс. руб.</t>
  </si>
  <si>
    <t>Количество, шт.</t>
  </si>
  <si>
    <t>Опубликовано извещений в текущем году</t>
  </si>
  <si>
    <t>Сумма претензий, направленных поставщику (подрядчику, исполнителю)</t>
  </si>
  <si>
    <t>Исполнение контрактов</t>
  </si>
  <si>
    <r>
      <t xml:space="preserve">Заключено контрактов на  </t>
    </r>
    <r>
      <rPr>
        <b/>
        <u/>
        <sz val="12"/>
        <rFont val="Times New Roman"/>
        <family val="1"/>
        <charset val="204"/>
      </rPr>
      <t>текущий финансовый год</t>
    </r>
    <r>
      <rPr>
        <b/>
        <sz val="12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</si>
  <si>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>Контракты (договоры), фактический срок исполнения которых истек на отчетную дату</t>
  </si>
  <si>
    <t>Сведения в РНП, сумма претензий, сумма взысканных неустоек</t>
  </si>
  <si>
    <t>Кол-во расторгнутых контрактов в текущем  году - всего, шт.</t>
  </si>
  <si>
    <t>Закупки у единственного поставщика (подрядчика, исполнителя)</t>
  </si>
  <si>
    <t xml:space="preserve"> через "Электрон-ный магазин"</t>
  </si>
  <si>
    <t>направлены для включения в РНП</t>
  </si>
  <si>
    <t>включены в РНП</t>
  </si>
  <si>
    <t>Рассмотрено жалоб  контролирующими органами на действия (бездействие) заказчиков, комиссий, уполномоченных органов,  шт.</t>
  </si>
  <si>
    <t>Всего рассмотрено жалоб, шт.</t>
  </si>
  <si>
    <t>Сумма взысканных (уплаченных) неустоек, тыс. руб.</t>
  </si>
  <si>
    <t>п.25. ч.1 ст.93 Ед.поставщик (Управление культуры)</t>
  </si>
  <si>
    <t>п.14. ч.1 ст.93 Ед.поставщик (Управление образования)</t>
  </si>
  <si>
    <t>Открытый конкурс в электронной форме</t>
  </si>
  <si>
    <t>Электронный аукцион</t>
  </si>
  <si>
    <t>Запрос котировок</t>
  </si>
  <si>
    <t>в том числе:</t>
  </si>
  <si>
    <t>малого объема (п. 4 и п.5 ч.1 ст.93 ФЗ №44-ФЗ), в том числе:</t>
  </si>
  <si>
    <t>п.3. ч.1 ст.93 Ед.поставщик (МУ "Хозяйственное управление")</t>
  </si>
  <si>
    <t>Совокупный годовой объем закупок в соответствии с п. 16 ст. 3 ФЗ №44-ФЗ,    тыс. руб.</t>
  </si>
  <si>
    <t>из них: признаны обоснованными, частично обоснованными, шт.</t>
  </si>
  <si>
    <t>необоснованными, шт.</t>
  </si>
  <si>
    <t xml:space="preserve">Информация о закупках товаров, работ, услуг для обеспечения муниципальных нужд Таврического муниципального района Омской области за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</si>
</sst>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5"/>
  <sheetViews>
    <sheetView tabSelected="1" workbookViewId="0">
      <pane ySplit="7" topLeftCell="A56" activePane="bottomLeft" state="frozen"/>
      <selection pane="bottomLeft" activeCell="H23" sqref="H23"/>
    </sheetView>
  </sheetViews>
  <sheetFormatPr defaultRowHeight="12.75" x14ac:dyDescent="0.2"/>
  <cols>
    <col min="1" max="1" width="40.42578125" customWidth="1"/>
    <col min="2" max="2" width="13.7109375" customWidth="1"/>
    <col min="3" max="3" width="11.28515625" customWidth="1"/>
    <col min="4" max="4" width="10.85546875" customWidth="1"/>
    <col min="5" max="5" width="11.5703125" customWidth="1"/>
    <col min="6" max="7" width="12.42578125" customWidth="1"/>
    <col min="8" max="9" width="11.28515625" customWidth="1"/>
    <col min="10" max="10" width="13.140625" customWidth="1"/>
    <col min="11" max="11" width="10.140625" bestFit="1" customWidth="1"/>
  </cols>
  <sheetData>
    <row r="1" spans="1:11" ht="37.5" customHeight="1" x14ac:dyDescent="0.2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4" customHeight="1" x14ac:dyDescent="0.2">
      <c r="A2" s="42" t="s">
        <v>7</v>
      </c>
      <c r="B2" s="42" t="s">
        <v>9</v>
      </c>
      <c r="C2" s="46" t="s">
        <v>3</v>
      </c>
      <c r="D2" s="47"/>
      <c r="E2" s="47"/>
      <c r="F2" s="47"/>
      <c r="G2" s="47"/>
      <c r="H2" s="47"/>
      <c r="I2" s="47"/>
      <c r="J2" s="47"/>
      <c r="K2" s="48"/>
    </row>
    <row r="3" spans="1:11" ht="29.25" customHeight="1" x14ac:dyDescent="0.2">
      <c r="A3" s="42"/>
      <c r="B3" s="41"/>
      <c r="C3" s="42" t="s">
        <v>8</v>
      </c>
      <c r="D3" s="42"/>
      <c r="E3" s="42"/>
      <c r="F3" s="46" t="s">
        <v>43</v>
      </c>
      <c r="G3" s="47"/>
      <c r="H3" s="47"/>
      <c r="I3" s="47"/>
      <c r="J3" s="47"/>
      <c r="K3" s="48"/>
    </row>
    <row r="4" spans="1:11" ht="29.25" customHeight="1" x14ac:dyDescent="0.2">
      <c r="A4" s="42"/>
      <c r="B4" s="41"/>
      <c r="C4" s="42" t="s">
        <v>53</v>
      </c>
      <c r="D4" s="42" t="s">
        <v>52</v>
      </c>
      <c r="E4" s="42" t="s">
        <v>54</v>
      </c>
      <c r="F4" s="43" t="s">
        <v>0</v>
      </c>
      <c r="G4" s="46" t="s">
        <v>55</v>
      </c>
      <c r="H4" s="47"/>
      <c r="I4" s="47"/>
      <c r="J4" s="47"/>
      <c r="K4" s="48"/>
    </row>
    <row r="5" spans="1:11" ht="48" customHeight="1" x14ac:dyDescent="0.2">
      <c r="A5" s="42"/>
      <c r="B5" s="41"/>
      <c r="C5" s="42"/>
      <c r="D5" s="42"/>
      <c r="E5" s="42"/>
      <c r="F5" s="44"/>
      <c r="G5" s="42" t="s">
        <v>56</v>
      </c>
      <c r="H5" s="42"/>
      <c r="I5" s="43" t="s">
        <v>57</v>
      </c>
      <c r="J5" s="43" t="s">
        <v>51</v>
      </c>
      <c r="K5" s="43" t="s">
        <v>50</v>
      </c>
    </row>
    <row r="6" spans="1:11" ht="15.75" customHeight="1" x14ac:dyDescent="0.2">
      <c r="A6" s="42"/>
      <c r="B6" s="41"/>
      <c r="C6" s="42"/>
      <c r="D6" s="41"/>
      <c r="E6" s="42"/>
      <c r="F6" s="44"/>
      <c r="G6" s="41" t="s">
        <v>0</v>
      </c>
      <c r="H6" s="41" t="s">
        <v>44</v>
      </c>
      <c r="I6" s="44"/>
      <c r="J6" s="44"/>
      <c r="K6" s="44"/>
    </row>
    <row r="7" spans="1:11" ht="73.5" customHeight="1" x14ac:dyDescent="0.2">
      <c r="A7" s="42"/>
      <c r="B7" s="41"/>
      <c r="C7" s="42"/>
      <c r="D7" s="41"/>
      <c r="E7" s="42"/>
      <c r="F7" s="45"/>
      <c r="G7" s="41"/>
      <c r="H7" s="41"/>
      <c r="I7" s="45"/>
      <c r="J7" s="45"/>
      <c r="K7" s="45"/>
    </row>
    <row r="8" spans="1:11" ht="20.25" customHeight="1" x14ac:dyDescent="0.2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2">
        <v>11</v>
      </c>
    </row>
    <row r="9" spans="1:11" ht="53.25" customHeight="1" x14ac:dyDescent="0.25">
      <c r="A9" s="18" t="s">
        <v>58</v>
      </c>
      <c r="B9" s="5">
        <v>617505.54</v>
      </c>
      <c r="C9" s="14"/>
      <c r="D9" s="13"/>
      <c r="E9" s="15"/>
      <c r="F9" s="15"/>
      <c r="G9" s="15"/>
      <c r="H9" s="13"/>
      <c r="I9" s="13"/>
      <c r="J9" s="17"/>
      <c r="K9" s="10"/>
    </row>
    <row r="10" spans="1:11" ht="25.5" customHeight="1" x14ac:dyDescent="0.2">
      <c r="A10" s="46" t="s">
        <v>36</v>
      </c>
      <c r="B10" s="47"/>
      <c r="C10" s="47"/>
      <c r="D10" s="47"/>
      <c r="E10" s="47"/>
      <c r="F10" s="47"/>
      <c r="G10" s="47"/>
      <c r="H10" s="47"/>
      <c r="I10" s="47"/>
      <c r="J10" s="47"/>
      <c r="K10" s="48"/>
    </row>
    <row r="11" spans="1:11" ht="15.75" x14ac:dyDescent="0.2">
      <c r="A11" s="19" t="s">
        <v>35</v>
      </c>
      <c r="B11" s="3">
        <f>C11+D11+F11</f>
        <v>953</v>
      </c>
      <c r="C11" s="3">
        <v>188</v>
      </c>
      <c r="D11" s="3">
        <v>4</v>
      </c>
      <c r="E11" s="3"/>
      <c r="F11" s="3">
        <f>G11</f>
        <v>761</v>
      </c>
      <c r="G11" s="3">
        <v>761</v>
      </c>
      <c r="H11" s="3">
        <v>761</v>
      </c>
      <c r="I11" s="3"/>
      <c r="J11" s="35"/>
      <c r="K11" s="33"/>
    </row>
    <row r="12" spans="1:11" ht="31.5" x14ac:dyDescent="0.2">
      <c r="A12" s="19" t="s">
        <v>10</v>
      </c>
      <c r="B12" s="3">
        <f t="shared" ref="B12:B19" si="0">C12+D12+F12</f>
        <v>538698.31999999995</v>
      </c>
      <c r="C12" s="3">
        <v>307857.08</v>
      </c>
      <c r="D12" s="3">
        <v>171519.66</v>
      </c>
      <c r="E12" s="3"/>
      <c r="F12" s="3">
        <f t="shared" ref="F12:F19" si="1">G12</f>
        <v>59321.58</v>
      </c>
      <c r="G12" s="3">
        <v>59321.58</v>
      </c>
      <c r="H12" s="3">
        <v>59321.58</v>
      </c>
      <c r="I12" s="3"/>
      <c r="J12" s="35"/>
      <c r="K12" s="33"/>
    </row>
    <row r="13" spans="1:11" ht="15.75" x14ac:dyDescent="0.2">
      <c r="A13" s="20" t="s">
        <v>28</v>
      </c>
      <c r="B13" s="3"/>
      <c r="C13" s="3"/>
      <c r="D13" s="3"/>
      <c r="E13" s="3"/>
      <c r="F13" s="3"/>
      <c r="G13" s="3"/>
      <c r="H13" s="3"/>
      <c r="I13" s="3"/>
      <c r="J13" s="35"/>
      <c r="K13" s="33"/>
    </row>
    <row r="14" spans="1:11" ht="15.75" x14ac:dyDescent="0.2">
      <c r="A14" s="19" t="s">
        <v>35</v>
      </c>
      <c r="B14" s="3">
        <f t="shared" si="0"/>
        <v>815</v>
      </c>
      <c r="C14" s="3">
        <v>172</v>
      </c>
      <c r="D14" s="3">
        <v>4</v>
      </c>
      <c r="E14" s="3"/>
      <c r="F14" s="3">
        <f t="shared" si="1"/>
        <v>639</v>
      </c>
      <c r="G14" s="3">
        <v>639</v>
      </c>
      <c r="H14" s="3">
        <v>639</v>
      </c>
      <c r="I14" s="3"/>
      <c r="J14" s="35"/>
      <c r="K14" s="33"/>
    </row>
    <row r="15" spans="1:11" ht="15.75" x14ac:dyDescent="0.2">
      <c r="A15" s="19" t="s">
        <v>26</v>
      </c>
      <c r="B15" s="3">
        <f t="shared" si="0"/>
        <v>474679.93</v>
      </c>
      <c r="C15" s="3">
        <v>258434.17</v>
      </c>
      <c r="D15" s="3">
        <v>171519.66</v>
      </c>
      <c r="E15" s="3"/>
      <c r="F15" s="3">
        <f t="shared" si="1"/>
        <v>44726.1</v>
      </c>
      <c r="G15" s="3">
        <v>44726.1</v>
      </c>
      <c r="H15" s="3">
        <v>44726.1</v>
      </c>
      <c r="I15" s="3"/>
      <c r="J15" s="35"/>
      <c r="K15" s="33"/>
    </row>
    <row r="16" spans="1:11" ht="31.5" x14ac:dyDescent="0.2">
      <c r="A16" s="21" t="s">
        <v>27</v>
      </c>
      <c r="B16" s="3"/>
      <c r="C16" s="3"/>
      <c r="D16" s="3"/>
      <c r="E16" s="3"/>
      <c r="F16" s="3"/>
      <c r="G16" s="3"/>
      <c r="H16" s="3"/>
      <c r="I16" s="3"/>
      <c r="J16" s="35"/>
      <c r="K16" s="33"/>
    </row>
    <row r="17" spans="1:11" ht="15.75" x14ac:dyDescent="0.2">
      <c r="A17" s="22" t="s">
        <v>35</v>
      </c>
      <c r="B17" s="3">
        <f t="shared" si="0"/>
        <v>147</v>
      </c>
      <c r="C17" s="33">
        <v>25</v>
      </c>
      <c r="D17" s="33"/>
      <c r="E17" s="33"/>
      <c r="F17" s="3">
        <f t="shared" si="1"/>
        <v>122</v>
      </c>
      <c r="G17" s="3">
        <v>122</v>
      </c>
      <c r="H17" s="3">
        <v>122</v>
      </c>
      <c r="I17" s="3"/>
      <c r="J17" s="35"/>
      <c r="K17" s="33"/>
    </row>
    <row r="18" spans="1:11" ht="15.75" x14ac:dyDescent="0.2">
      <c r="A18" s="22" t="s">
        <v>25</v>
      </c>
      <c r="B18" s="3">
        <f t="shared" si="0"/>
        <v>69691.78</v>
      </c>
      <c r="C18" s="33">
        <v>55318.63</v>
      </c>
      <c r="D18" s="33"/>
      <c r="E18" s="33"/>
      <c r="F18" s="3">
        <f t="shared" si="1"/>
        <v>14373.15</v>
      </c>
      <c r="G18" s="3">
        <v>14373.15</v>
      </c>
      <c r="H18" s="3">
        <v>14373.15</v>
      </c>
      <c r="I18" s="3"/>
      <c r="J18" s="35"/>
      <c r="K18" s="33"/>
    </row>
    <row r="19" spans="1:11" ht="47.25" x14ac:dyDescent="0.2">
      <c r="A19" s="23" t="s">
        <v>33</v>
      </c>
      <c r="B19" s="3">
        <f t="shared" si="0"/>
        <v>1359</v>
      </c>
      <c r="C19" s="3">
        <v>349</v>
      </c>
      <c r="D19" s="3">
        <v>15</v>
      </c>
      <c r="E19" s="36"/>
      <c r="F19" s="3">
        <f t="shared" si="1"/>
        <v>995</v>
      </c>
      <c r="G19" s="3">
        <v>995</v>
      </c>
      <c r="H19" s="3">
        <v>995</v>
      </c>
      <c r="I19" s="3"/>
      <c r="J19" s="35"/>
      <c r="K19" s="33"/>
    </row>
    <row r="20" spans="1:11" ht="36.75" customHeight="1" x14ac:dyDescent="0.2">
      <c r="A20" s="46" t="s">
        <v>39</v>
      </c>
      <c r="B20" s="47"/>
      <c r="C20" s="47"/>
      <c r="D20" s="47"/>
      <c r="E20" s="47"/>
      <c r="F20" s="47"/>
      <c r="G20" s="47"/>
      <c r="H20" s="47"/>
      <c r="I20" s="47"/>
      <c r="J20" s="47"/>
      <c r="K20" s="48"/>
    </row>
    <row r="21" spans="1:11" ht="31.5" x14ac:dyDescent="0.2">
      <c r="A21" s="20" t="s">
        <v>24</v>
      </c>
      <c r="B21" s="2"/>
      <c r="C21" s="4"/>
      <c r="D21" s="4"/>
      <c r="E21" s="4"/>
      <c r="F21" s="4"/>
      <c r="G21" s="4"/>
      <c r="H21" s="5"/>
      <c r="I21" s="5"/>
      <c r="J21" s="5"/>
      <c r="K21" s="28"/>
    </row>
    <row r="22" spans="1:11" ht="15.75" x14ac:dyDescent="0.2">
      <c r="A22" s="19" t="s">
        <v>35</v>
      </c>
      <c r="B22" s="2">
        <f>C22+D22+F22</f>
        <v>4663</v>
      </c>
      <c r="C22" s="2">
        <v>312</v>
      </c>
      <c r="D22" s="2">
        <v>3</v>
      </c>
      <c r="E22" s="2"/>
      <c r="F22" s="2">
        <v>4348</v>
      </c>
      <c r="G22" s="2">
        <v>4108</v>
      </c>
      <c r="H22" s="2">
        <v>639</v>
      </c>
      <c r="I22" s="2">
        <v>2</v>
      </c>
      <c r="J22" s="2">
        <v>39</v>
      </c>
      <c r="K22" s="2">
        <v>1</v>
      </c>
    </row>
    <row r="23" spans="1:11" s="1" customFormat="1" ht="15.75" x14ac:dyDescent="0.25">
      <c r="A23" s="24" t="s">
        <v>11</v>
      </c>
      <c r="B23" s="3">
        <f t="shared" ref="B23:B24" si="2">C23+D23+F23</f>
        <v>633553.44999999995</v>
      </c>
      <c r="C23" s="3">
        <v>258365.63</v>
      </c>
      <c r="D23" s="3">
        <v>71975.149999999994</v>
      </c>
      <c r="E23" s="3"/>
      <c r="F23" s="3">
        <v>303212.67</v>
      </c>
      <c r="G23" s="3">
        <v>173329.35</v>
      </c>
      <c r="H23" s="3">
        <v>45039.58</v>
      </c>
      <c r="I23" s="3">
        <v>253.45</v>
      </c>
      <c r="J23" s="3">
        <v>13201.62</v>
      </c>
      <c r="K23" s="3">
        <v>22850</v>
      </c>
    </row>
    <row r="24" spans="1:11" s="1" customFormat="1" ht="15.75" x14ac:dyDescent="0.25">
      <c r="A24" s="24" t="s">
        <v>32</v>
      </c>
      <c r="B24" s="3">
        <f t="shared" si="2"/>
        <v>594400.67999999993</v>
      </c>
      <c r="C24" s="3">
        <v>239988.59</v>
      </c>
      <c r="D24" s="3">
        <v>70257.34</v>
      </c>
      <c r="E24" s="3"/>
      <c r="F24" s="3">
        <v>284154.75</v>
      </c>
      <c r="G24" s="3">
        <v>153630.45000000001</v>
      </c>
      <c r="H24" s="3">
        <v>44400.25</v>
      </c>
      <c r="I24" s="3">
        <v>253.45</v>
      </c>
      <c r="J24" s="3">
        <v>13201.62</v>
      </c>
      <c r="K24" s="3">
        <v>22850</v>
      </c>
    </row>
    <row r="25" spans="1:11" s="1" customFormat="1" ht="31.5" x14ac:dyDescent="0.25">
      <c r="A25" s="25" t="s">
        <v>1</v>
      </c>
      <c r="B25" s="3"/>
      <c r="C25" s="3"/>
      <c r="D25" s="3"/>
      <c r="E25" s="3"/>
      <c r="F25" s="3"/>
      <c r="G25" s="3"/>
      <c r="H25" s="3"/>
      <c r="I25" s="3"/>
      <c r="J25" s="3"/>
      <c r="K25" s="37"/>
    </row>
    <row r="26" spans="1:11" s="1" customFormat="1" ht="15.75" x14ac:dyDescent="0.2">
      <c r="A26" s="19" t="s">
        <v>35</v>
      </c>
      <c r="B26" s="2">
        <f>C26</f>
        <v>72</v>
      </c>
      <c r="C26" s="6">
        <v>72</v>
      </c>
      <c r="D26" s="6"/>
      <c r="E26" s="6"/>
      <c r="F26" s="2"/>
      <c r="G26" s="2"/>
      <c r="H26" s="2"/>
      <c r="I26" s="2"/>
      <c r="J26" s="2"/>
      <c r="K26" s="38"/>
    </row>
    <row r="27" spans="1:11" s="1" customFormat="1" ht="15.75" x14ac:dyDescent="0.2">
      <c r="A27" s="22" t="s">
        <v>11</v>
      </c>
      <c r="B27" s="3">
        <f>C27</f>
        <v>106619.58</v>
      </c>
      <c r="C27" s="33">
        <v>106619.58</v>
      </c>
      <c r="D27" s="33"/>
      <c r="E27" s="33"/>
      <c r="F27" s="3"/>
      <c r="G27" s="3"/>
      <c r="H27" s="3"/>
      <c r="I27" s="3"/>
      <c r="J27" s="3"/>
      <c r="K27" s="37"/>
    </row>
    <row r="28" spans="1:11" s="1" customFormat="1" ht="15.75" x14ac:dyDescent="0.2">
      <c r="A28" s="22" t="s">
        <v>29</v>
      </c>
      <c r="B28" s="3">
        <f>C28</f>
        <v>104134.92</v>
      </c>
      <c r="C28" s="33">
        <v>104134.92</v>
      </c>
      <c r="D28" s="33"/>
      <c r="E28" s="33"/>
      <c r="F28" s="3"/>
      <c r="G28" s="3"/>
      <c r="H28" s="3"/>
      <c r="I28" s="3"/>
      <c r="J28" s="3"/>
      <c r="K28" s="37"/>
    </row>
    <row r="29" spans="1:11" ht="15.75" customHeight="1" x14ac:dyDescent="0.2">
      <c r="A29" s="46" t="s">
        <v>15</v>
      </c>
      <c r="B29" s="47"/>
      <c r="C29" s="47"/>
      <c r="D29" s="47"/>
      <c r="E29" s="47"/>
      <c r="F29" s="47"/>
      <c r="G29" s="47"/>
      <c r="H29" s="47"/>
      <c r="I29" s="47"/>
      <c r="J29" s="47"/>
      <c r="K29" s="48"/>
    </row>
    <row r="30" spans="1:11" ht="47.25" x14ac:dyDescent="0.2">
      <c r="A30" s="26" t="s">
        <v>13</v>
      </c>
      <c r="B30" s="7">
        <v>275740.64</v>
      </c>
      <c r="C30" s="5"/>
      <c r="D30" s="5"/>
      <c r="E30" s="5"/>
      <c r="F30" s="5"/>
      <c r="G30" s="5"/>
      <c r="H30" s="5"/>
      <c r="I30" s="5"/>
      <c r="J30" s="9"/>
      <c r="K30" s="7"/>
    </row>
    <row r="31" spans="1:11" ht="31.5" x14ac:dyDescent="0.2">
      <c r="A31" s="20" t="s">
        <v>23</v>
      </c>
      <c r="B31" s="5"/>
      <c r="C31" s="5"/>
      <c r="D31" s="5"/>
      <c r="E31" s="5"/>
      <c r="F31" s="5"/>
      <c r="G31" s="5"/>
      <c r="H31" s="5"/>
      <c r="I31" s="5"/>
      <c r="J31" s="9"/>
      <c r="K31" s="7"/>
    </row>
    <row r="32" spans="1:11" ht="15.75" x14ac:dyDescent="0.2">
      <c r="A32" s="19" t="s">
        <v>35</v>
      </c>
      <c r="B32" s="39">
        <f>C32+D32</f>
        <v>135</v>
      </c>
      <c r="C32" s="39">
        <v>132</v>
      </c>
      <c r="D32" s="39">
        <v>3</v>
      </c>
      <c r="E32" s="39"/>
      <c r="F32" s="4"/>
      <c r="G32" s="4"/>
      <c r="H32" s="4"/>
      <c r="I32" s="4"/>
      <c r="J32" s="8"/>
      <c r="K32" s="39"/>
    </row>
    <row r="33" spans="1:11" ht="15.75" x14ac:dyDescent="0.2">
      <c r="A33" s="22" t="s">
        <v>11</v>
      </c>
      <c r="B33" s="7">
        <f t="shared" ref="B33:B35" si="3">C33+D33</f>
        <v>234028.27000000002</v>
      </c>
      <c r="C33" s="7">
        <v>219814.39</v>
      </c>
      <c r="D33" s="7">
        <v>14213.88</v>
      </c>
      <c r="E33" s="7"/>
      <c r="F33" s="5"/>
      <c r="G33" s="5"/>
      <c r="H33" s="5"/>
      <c r="I33" s="5"/>
      <c r="J33" s="9"/>
      <c r="K33" s="7"/>
    </row>
    <row r="34" spans="1:11" ht="15.75" x14ac:dyDescent="0.2">
      <c r="A34" s="22" t="s">
        <v>34</v>
      </c>
      <c r="B34" s="7">
        <f t="shared" si="3"/>
        <v>216114.9</v>
      </c>
      <c r="C34" s="7">
        <v>201951.02</v>
      </c>
      <c r="D34" s="7">
        <v>14163.88</v>
      </c>
      <c r="E34" s="7"/>
      <c r="F34" s="5"/>
      <c r="G34" s="5"/>
      <c r="H34" s="5"/>
      <c r="I34" s="5"/>
      <c r="J34" s="9"/>
      <c r="K34" s="7"/>
    </row>
    <row r="35" spans="1:11" ht="31.5" x14ac:dyDescent="0.2">
      <c r="A35" s="20" t="s">
        <v>2</v>
      </c>
      <c r="B35" s="39">
        <f t="shared" si="3"/>
        <v>306</v>
      </c>
      <c r="C35" s="39">
        <v>294</v>
      </c>
      <c r="D35" s="39">
        <v>12</v>
      </c>
      <c r="E35" s="39"/>
      <c r="F35" s="4"/>
      <c r="G35" s="4"/>
      <c r="H35" s="4"/>
      <c r="I35" s="4"/>
      <c r="J35" s="8"/>
      <c r="K35" s="39"/>
    </row>
    <row r="36" spans="1:11" ht="15.75" hidden="1" x14ac:dyDescent="0.25">
      <c r="A36" s="42" t="s">
        <v>38</v>
      </c>
      <c r="B36" s="41"/>
      <c r="C36" s="41"/>
      <c r="D36" s="41"/>
      <c r="E36" s="41"/>
      <c r="F36" s="41"/>
      <c r="G36" s="41"/>
      <c r="H36" s="41"/>
      <c r="I36" s="30"/>
      <c r="J36" s="30"/>
      <c r="K36" s="10"/>
    </row>
    <row r="37" spans="1:11" ht="47.25" hidden="1" x14ac:dyDescent="0.25">
      <c r="A37" s="26" t="s">
        <v>40</v>
      </c>
      <c r="B37" s="12"/>
      <c r="C37" s="11"/>
      <c r="D37" s="11"/>
      <c r="E37" s="11"/>
      <c r="F37" s="11"/>
      <c r="G37" s="13"/>
      <c r="H37" s="15"/>
      <c r="I37" s="15"/>
      <c r="J37" s="15"/>
      <c r="K37" s="10"/>
    </row>
    <row r="38" spans="1:11" ht="15.75" hidden="1" x14ac:dyDescent="0.25">
      <c r="A38" s="19" t="s">
        <v>35</v>
      </c>
      <c r="B38" s="12"/>
      <c r="C38" s="11"/>
      <c r="D38" s="11"/>
      <c r="E38" s="11"/>
      <c r="F38" s="11"/>
      <c r="G38" s="13"/>
      <c r="H38" s="15"/>
      <c r="I38" s="15"/>
      <c r="J38" s="15"/>
      <c r="K38" s="10"/>
    </row>
    <row r="39" spans="1:11" ht="15.75" hidden="1" x14ac:dyDescent="0.25">
      <c r="A39" s="22" t="s">
        <v>29</v>
      </c>
      <c r="B39" s="12"/>
      <c r="C39" s="11"/>
      <c r="D39" s="11"/>
      <c r="E39" s="11"/>
      <c r="F39" s="11"/>
      <c r="G39" s="13"/>
      <c r="H39" s="15"/>
      <c r="I39" s="15"/>
      <c r="J39" s="15"/>
      <c r="K39" s="10"/>
    </row>
    <row r="40" spans="1:11" ht="15.75" hidden="1" x14ac:dyDescent="0.25">
      <c r="A40" s="42" t="s">
        <v>4</v>
      </c>
      <c r="B40" s="41"/>
      <c r="C40" s="41"/>
      <c r="D40" s="41"/>
      <c r="E40" s="41"/>
      <c r="F40" s="41"/>
      <c r="G40" s="41"/>
      <c r="H40" s="41"/>
      <c r="I40" s="30"/>
      <c r="J40" s="30"/>
      <c r="K40" s="10"/>
    </row>
    <row r="41" spans="1:11" ht="31.5" hidden="1" x14ac:dyDescent="0.25">
      <c r="A41" s="20" t="s">
        <v>42</v>
      </c>
      <c r="B41" s="14"/>
      <c r="C41" s="14"/>
      <c r="D41" s="13"/>
      <c r="E41" s="15"/>
      <c r="F41" s="15"/>
      <c r="G41" s="15"/>
      <c r="H41" s="13"/>
      <c r="I41" s="13"/>
      <c r="J41" s="13"/>
      <c r="K41" s="10"/>
    </row>
    <row r="42" spans="1:11" ht="15.75" hidden="1" x14ac:dyDescent="0.25">
      <c r="A42" s="24" t="s">
        <v>20</v>
      </c>
      <c r="B42" s="14"/>
      <c r="C42" s="14"/>
      <c r="D42" s="13"/>
      <c r="E42" s="15"/>
      <c r="F42" s="15"/>
      <c r="G42" s="15"/>
      <c r="H42" s="13"/>
      <c r="I42" s="13"/>
      <c r="J42" s="13"/>
      <c r="K42" s="10"/>
    </row>
    <row r="43" spans="1:11" ht="15.75" hidden="1" x14ac:dyDescent="0.25">
      <c r="A43" s="24" t="s">
        <v>16</v>
      </c>
      <c r="B43" s="14"/>
      <c r="C43" s="14"/>
      <c r="D43" s="13"/>
      <c r="E43" s="15"/>
      <c r="F43" s="15"/>
      <c r="G43" s="15"/>
      <c r="H43" s="13"/>
      <c r="I43" s="13"/>
      <c r="J43" s="13"/>
      <c r="K43" s="10"/>
    </row>
    <row r="44" spans="1:11" ht="15.75" hidden="1" x14ac:dyDescent="0.25">
      <c r="A44" s="24" t="s">
        <v>18</v>
      </c>
      <c r="B44" s="2"/>
      <c r="C44" s="6"/>
      <c r="D44" s="6"/>
      <c r="E44" s="6"/>
      <c r="F44" s="6"/>
      <c r="G44" s="6"/>
      <c r="H44" s="6"/>
      <c r="I44" s="6"/>
      <c r="J44" s="6"/>
      <c r="K44" s="10"/>
    </row>
    <row r="45" spans="1:11" ht="31.5" hidden="1" x14ac:dyDescent="0.25">
      <c r="A45" s="18" t="s">
        <v>30</v>
      </c>
      <c r="B45" s="2"/>
      <c r="C45" s="6"/>
      <c r="D45" s="6"/>
      <c r="E45" s="6"/>
      <c r="F45" s="6"/>
      <c r="G45" s="6"/>
      <c r="H45" s="6"/>
      <c r="I45" s="6"/>
      <c r="J45" s="6"/>
      <c r="K45" s="10"/>
    </row>
    <row r="46" spans="1:11" ht="15.75" hidden="1" x14ac:dyDescent="0.25">
      <c r="A46" s="24" t="s">
        <v>21</v>
      </c>
      <c r="B46" s="2"/>
      <c r="C46" s="6"/>
      <c r="D46" s="6"/>
      <c r="E46" s="6"/>
      <c r="F46" s="6"/>
      <c r="G46" s="6"/>
      <c r="H46" s="6"/>
      <c r="I46" s="6"/>
      <c r="J46" s="6"/>
      <c r="K46" s="10"/>
    </row>
    <row r="47" spans="1:11" ht="15.75" hidden="1" x14ac:dyDescent="0.25">
      <c r="A47" s="24" t="s">
        <v>17</v>
      </c>
      <c r="B47" s="2"/>
      <c r="C47" s="6"/>
      <c r="D47" s="6"/>
      <c r="E47" s="6"/>
      <c r="F47" s="6"/>
      <c r="G47" s="6"/>
      <c r="H47" s="6"/>
      <c r="I47" s="6"/>
      <c r="J47" s="6"/>
      <c r="K47" s="10"/>
    </row>
    <row r="48" spans="1:11" ht="15.75" hidden="1" x14ac:dyDescent="0.25">
      <c r="A48" s="24" t="s">
        <v>19</v>
      </c>
      <c r="B48" s="2"/>
      <c r="C48" s="6"/>
      <c r="D48" s="6"/>
      <c r="E48" s="6"/>
      <c r="F48" s="6"/>
      <c r="G48" s="6"/>
      <c r="H48" s="6"/>
      <c r="I48" s="6"/>
      <c r="J48" s="6"/>
      <c r="K48" s="10"/>
    </row>
    <row r="49" spans="1:11" ht="63" hidden="1" x14ac:dyDescent="0.25">
      <c r="A49" s="20" t="s">
        <v>22</v>
      </c>
      <c r="B49" s="5"/>
      <c r="C49" s="7"/>
      <c r="D49" s="7"/>
      <c r="E49" s="7"/>
      <c r="F49" s="7"/>
      <c r="G49" s="7"/>
      <c r="H49" s="7"/>
      <c r="I49" s="7"/>
      <c r="J49" s="7"/>
      <c r="K49" s="10"/>
    </row>
    <row r="50" spans="1:11" ht="15.75" customHeight="1" x14ac:dyDescent="0.2">
      <c r="A50" s="46" t="s">
        <v>41</v>
      </c>
      <c r="B50" s="47"/>
      <c r="C50" s="47"/>
      <c r="D50" s="47"/>
      <c r="E50" s="47"/>
      <c r="F50" s="47"/>
      <c r="G50" s="47"/>
      <c r="H50" s="47"/>
      <c r="I50" s="47"/>
      <c r="J50" s="47"/>
      <c r="K50" s="48"/>
    </row>
    <row r="51" spans="1:11" ht="47.25" x14ac:dyDescent="0.25">
      <c r="A51" s="27" t="s">
        <v>31</v>
      </c>
      <c r="B51" s="2"/>
      <c r="C51" s="6"/>
      <c r="D51" s="6"/>
      <c r="E51" s="6"/>
      <c r="F51" s="6"/>
      <c r="G51" s="6"/>
      <c r="H51" s="6"/>
      <c r="I51" s="6"/>
      <c r="J51" s="6"/>
      <c r="K51" s="28"/>
    </row>
    <row r="52" spans="1:11" ht="15.75" x14ac:dyDescent="0.25">
      <c r="A52" s="24" t="s">
        <v>45</v>
      </c>
      <c r="B52" s="2">
        <v>2</v>
      </c>
      <c r="C52" s="6">
        <v>2</v>
      </c>
      <c r="D52" s="6"/>
      <c r="E52" s="6"/>
      <c r="F52" s="6"/>
      <c r="G52" s="6"/>
      <c r="H52" s="6"/>
      <c r="I52" s="6"/>
      <c r="J52" s="6"/>
      <c r="K52" s="28"/>
    </row>
    <row r="53" spans="1:11" ht="15.75" x14ac:dyDescent="0.25">
      <c r="A53" s="24" t="s">
        <v>46</v>
      </c>
      <c r="B53" s="2"/>
      <c r="C53" s="6"/>
      <c r="D53" s="6"/>
      <c r="E53" s="6"/>
      <c r="F53" s="6"/>
      <c r="G53" s="6"/>
      <c r="H53" s="6"/>
      <c r="I53" s="6"/>
      <c r="J53" s="6"/>
      <c r="K53" s="28"/>
    </row>
    <row r="54" spans="1:11" ht="47.25" x14ac:dyDescent="0.25">
      <c r="A54" s="27" t="s">
        <v>37</v>
      </c>
      <c r="B54" s="3">
        <f>C54</f>
        <v>662.4</v>
      </c>
      <c r="C54" s="33">
        <v>662.4</v>
      </c>
      <c r="D54" s="6"/>
      <c r="E54" s="6"/>
      <c r="F54" s="6"/>
      <c r="G54" s="6"/>
      <c r="H54" s="6"/>
      <c r="I54" s="6"/>
      <c r="J54" s="6"/>
      <c r="K54" s="28"/>
    </row>
    <row r="55" spans="1:11" ht="31.5" x14ac:dyDescent="0.25">
      <c r="A55" s="27" t="s">
        <v>49</v>
      </c>
      <c r="B55" s="3">
        <v>433.43</v>
      </c>
      <c r="C55" s="33">
        <v>433.43</v>
      </c>
      <c r="D55" s="7"/>
      <c r="E55" s="7"/>
      <c r="F55" s="7"/>
      <c r="G55" s="7"/>
      <c r="H55" s="7"/>
      <c r="I55" s="7"/>
      <c r="J55" s="7"/>
      <c r="K55" s="28"/>
    </row>
    <row r="56" spans="1:11" ht="15.75" x14ac:dyDescent="0.25">
      <c r="A56" s="34" t="s">
        <v>5</v>
      </c>
      <c r="B56" s="3">
        <f>C56</f>
        <v>72.489999999999995</v>
      </c>
      <c r="C56" s="33">
        <v>72.489999999999995</v>
      </c>
      <c r="D56" s="7"/>
      <c r="E56" s="7"/>
      <c r="F56" s="7"/>
      <c r="G56" s="7"/>
      <c r="H56" s="7"/>
      <c r="I56" s="7"/>
      <c r="J56" s="7"/>
      <c r="K56" s="28"/>
    </row>
    <row r="57" spans="1:11" ht="15.75" x14ac:dyDescent="0.25">
      <c r="A57" s="34" t="s">
        <v>6</v>
      </c>
      <c r="B57" s="7"/>
      <c r="C57" s="7"/>
      <c r="D57" s="7"/>
      <c r="E57" s="7"/>
      <c r="F57" s="7"/>
      <c r="G57" s="7"/>
      <c r="H57" s="7"/>
      <c r="I57" s="7"/>
      <c r="J57" s="7"/>
      <c r="K57" s="28"/>
    </row>
    <row r="58" spans="1:11" ht="33.75" customHeight="1" x14ac:dyDescent="0.2">
      <c r="A58" s="46" t="s">
        <v>47</v>
      </c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x14ac:dyDescent="0.2">
      <c r="A59" s="18" t="s">
        <v>48</v>
      </c>
      <c r="B59" s="28">
        <v>1</v>
      </c>
      <c r="C59" s="28">
        <v>1</v>
      </c>
      <c r="D59" s="28"/>
      <c r="E59" s="28"/>
      <c r="F59" s="28"/>
      <c r="G59" s="28"/>
      <c r="H59" s="28"/>
      <c r="I59" s="28"/>
      <c r="J59" s="28"/>
      <c r="K59" s="28"/>
    </row>
    <row r="60" spans="1:11" ht="35.25" customHeight="1" x14ac:dyDescent="0.2">
      <c r="A60" s="22" t="s">
        <v>59</v>
      </c>
      <c r="B60" s="28">
        <v>0</v>
      </c>
      <c r="C60" s="28">
        <v>0</v>
      </c>
      <c r="D60" s="28"/>
      <c r="E60" s="28"/>
      <c r="F60" s="28"/>
      <c r="G60" s="28"/>
      <c r="H60" s="28"/>
      <c r="I60" s="28"/>
      <c r="J60" s="28"/>
      <c r="K60" s="28"/>
    </row>
    <row r="61" spans="1:11" ht="15.75" x14ac:dyDescent="0.2">
      <c r="A61" s="22" t="s">
        <v>60</v>
      </c>
      <c r="B61" s="28">
        <v>1</v>
      </c>
      <c r="C61" s="28">
        <v>1</v>
      </c>
      <c r="D61" s="28"/>
      <c r="E61" s="28"/>
      <c r="F61" s="28"/>
      <c r="G61" s="28"/>
      <c r="H61" s="28"/>
      <c r="I61" s="28"/>
      <c r="J61" s="28"/>
      <c r="K61" s="28"/>
    </row>
    <row r="62" spans="1:11" ht="15.75" x14ac:dyDescent="0.25">
      <c r="A62" s="27" t="s">
        <v>12</v>
      </c>
      <c r="B62" s="28">
        <v>0</v>
      </c>
      <c r="C62" s="28">
        <v>0</v>
      </c>
      <c r="D62" s="28"/>
      <c r="E62" s="28"/>
      <c r="F62" s="28"/>
      <c r="G62" s="28"/>
      <c r="H62" s="28"/>
      <c r="I62" s="28"/>
      <c r="J62" s="28"/>
      <c r="K62" s="28"/>
    </row>
    <row r="63" spans="1:11" ht="31.5" x14ac:dyDescent="0.25">
      <c r="A63" s="27" t="s">
        <v>14</v>
      </c>
      <c r="B63" s="7">
        <v>0</v>
      </c>
      <c r="C63" s="7">
        <v>0</v>
      </c>
      <c r="D63" s="7"/>
      <c r="E63" s="7"/>
      <c r="F63" s="7"/>
      <c r="G63" s="7"/>
      <c r="H63" s="7"/>
      <c r="I63" s="7"/>
      <c r="J63" s="7"/>
      <c r="K63" s="28"/>
    </row>
    <row r="65" spans="1:10" x14ac:dyDescent="0.2">
      <c r="A65" s="40"/>
      <c r="B65" s="40"/>
      <c r="C65" s="40"/>
      <c r="D65" s="40"/>
      <c r="E65" s="40"/>
      <c r="F65" s="40"/>
      <c r="G65" s="40"/>
      <c r="H65" s="40"/>
      <c r="I65" s="29"/>
      <c r="J65" s="16"/>
    </row>
  </sheetData>
  <sheetProtection formatCells="0"/>
  <protectedRanges>
    <protectedRange sqref="C2:D3 B2 A1:D1 A2:A8" name="Диапазон2"/>
  </protectedRanges>
  <mergeCells count="25">
    <mergeCell ref="A1:K1"/>
    <mergeCell ref="A36:H36"/>
    <mergeCell ref="A40:H40"/>
    <mergeCell ref="E4:E7"/>
    <mergeCell ref="D4:D7"/>
    <mergeCell ref="G6:G7"/>
    <mergeCell ref="K5:K7"/>
    <mergeCell ref="J5:J7"/>
    <mergeCell ref="I5:I7"/>
    <mergeCell ref="A65:H65"/>
    <mergeCell ref="H6:H7"/>
    <mergeCell ref="C4:C7"/>
    <mergeCell ref="A2:A7"/>
    <mergeCell ref="C3:E3"/>
    <mergeCell ref="B2:B7"/>
    <mergeCell ref="F4:F7"/>
    <mergeCell ref="G5:H5"/>
    <mergeCell ref="C2:K2"/>
    <mergeCell ref="F3:K3"/>
    <mergeCell ref="G4:K4"/>
    <mergeCell ref="A20:K20"/>
    <mergeCell ref="A29:K29"/>
    <mergeCell ref="A58:K58"/>
    <mergeCell ref="A50:K50"/>
    <mergeCell ref="A10:K10"/>
  </mergeCells>
  <phoneticPr fontId="2" type="noConversion"/>
  <pageMargins left="0.6692913385826772" right="0.19685039370078741" top="0.31496062992125984" bottom="0.15748031496062992" header="0.15748031496062992" footer="0.15748031496062992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по заказчикам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ADM32r2</cp:lastModifiedBy>
  <cp:lastPrinted>2023-07-19T04:28:38Z</cp:lastPrinted>
  <dcterms:created xsi:type="dcterms:W3CDTF">2011-01-18T11:58:52Z</dcterms:created>
  <dcterms:modified xsi:type="dcterms:W3CDTF">2024-01-24T04:15:36Z</dcterms:modified>
</cp:coreProperties>
</file>