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\Отчеты по закупкам\2026 год\1 квартал 2026 года\Старая форма\"/>
    </mc:Choice>
  </mc:AlternateContent>
  <bookViews>
    <workbookView xWindow="0" yWindow="0" windowWidth="28800" windowHeight="12045"/>
  </bookViews>
  <sheets>
    <sheet name="Свод по заказчикам" sheetId="3" r:id="rId1"/>
  </sheets>
  <calcPr calcId="162913"/>
</workbook>
</file>

<file path=xl/calcChain.xml><?xml version="1.0" encoding="utf-8"?>
<calcChain xmlns="http://schemas.openxmlformats.org/spreadsheetml/2006/main">
  <c r="B27" i="3" l="1"/>
  <c r="B28" i="3"/>
  <c r="B29" i="3"/>
  <c r="B26" i="3"/>
  <c r="B21" i="3" l="1"/>
  <c r="B22" i="3"/>
  <c r="B20" i="3"/>
  <c r="B17" i="3"/>
  <c r="B18" i="3"/>
  <c r="B16" i="3"/>
  <c r="F17" i="3"/>
  <c r="F18" i="3"/>
  <c r="F16" i="3"/>
  <c r="B12" i="3" l="1"/>
  <c r="B13" i="3"/>
  <c r="F12" i="3"/>
  <c r="F13" i="3"/>
  <c r="F11" i="3"/>
  <c r="B11" i="3"/>
</calcChain>
</file>

<file path=xl/comments1.xml><?xml version="1.0" encoding="utf-8"?>
<comments xmlns="http://schemas.openxmlformats.org/spreadsheetml/2006/main">
  <authors>
    <author>USER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по договорам заключенным плюс кредиторская 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единственные 6 шт на 374258,53 с учетом допов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изначально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аукцион с учетом допов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 учетом допов и расторжений
</t>
        </r>
      </text>
    </comment>
  </commentList>
</comments>
</file>

<file path=xl/sharedStrings.xml><?xml version="1.0" encoding="utf-8"?>
<sst xmlns="http://schemas.openxmlformats.org/spreadsheetml/2006/main" count="62" uniqueCount="54">
  <si>
    <t>Всего</t>
  </si>
  <si>
    <t>в т.ч. по несостоявшимся конкурентным способам</t>
  </si>
  <si>
    <t>Подано заявок на участие в закупках, шт.</t>
  </si>
  <si>
    <t>Наименование способа определения поставщика (подрядчика, исполнителя)</t>
  </si>
  <si>
    <t>Расторгнуто контрактов</t>
  </si>
  <si>
    <t>взыскано с поставщика</t>
  </si>
  <si>
    <t>оплачено заказчиком</t>
  </si>
  <si>
    <t>Наименование показателей</t>
  </si>
  <si>
    <t>Конкурентные способы</t>
  </si>
  <si>
    <t>ВСЕГО  закупок</t>
  </si>
  <si>
    <t>Начальная (макс.) цена контрактов (НМЦК), тыс. руб.</t>
  </si>
  <si>
    <t>НМЦК, тыс. руб.</t>
  </si>
  <si>
    <t>Количество предписаний, шт.</t>
  </si>
  <si>
    <t>Совокупный годовой объем закупок  в соответствии с ч.1.1 ст. 30  № 44-ФЗ</t>
  </si>
  <si>
    <t>Сумма административных штрафов, тыс. руб.</t>
  </si>
  <si>
    <t>Закупки у субъектов малого предпринимательства на текущий финансовый год</t>
  </si>
  <si>
    <t xml:space="preserve">по инициативе заказчика, шт. </t>
  </si>
  <si>
    <t>по инициативе заказчика, тыс. руб.</t>
  </si>
  <si>
    <t>по решению суда, шт.</t>
  </si>
  <si>
    <t>по решению суда, тыс. руб.</t>
  </si>
  <si>
    <t>в т.ч. по соглашению сторон, шт.</t>
  </si>
  <si>
    <t>в т.ч. по соглашению сторон, тыс. руб.</t>
  </si>
  <si>
    <t>Сумма исполненных обязательств по расторгнутым контрактам текущего финансового года, тыс. руб.</t>
  </si>
  <si>
    <t>Объм закупок у СМП и СОНО - всего</t>
  </si>
  <si>
    <t>Заключено контрактов на текущий финансовый год - всего</t>
  </si>
  <si>
    <t>Цена   контрактов, тыс. руб.</t>
  </si>
  <si>
    <t>Общая цена расторгнутых контрактов, тыс. руб.</t>
  </si>
  <si>
    <t>Количество поставщиков, подрядчиков, исполнителей, сведения о которых:  шт.</t>
  </si>
  <si>
    <t>Цена контрактов, тыс. руб.</t>
  </si>
  <si>
    <t>Цена  контрактов, тыс. руб.</t>
  </si>
  <si>
    <t>Количество, шт.</t>
  </si>
  <si>
    <t>Опубликовано извещений в текущем году</t>
  </si>
  <si>
    <t>Сумма претензий, направленных поставщику (подрядчику, исполнителю)</t>
  </si>
  <si>
    <t>Исполнение контрактов</t>
  </si>
  <si>
    <t>Контракты (договоры), фактический срок исполнения которых истек на отчетную дату</t>
  </si>
  <si>
    <t>Сведения в РНП, сумма претензий, сумма взысканных неустоек</t>
  </si>
  <si>
    <t>Кол-во расторгнутых контрактов в текущем  году - всего, шт.</t>
  </si>
  <si>
    <t>Закупки у единственного поставщика (подрядчика, исполнителя)</t>
  </si>
  <si>
    <t>направлены для включения в РНП</t>
  </si>
  <si>
    <t>включены в РНП</t>
  </si>
  <si>
    <t>Рассмотрено жалоб  контролирующими органами на действия (бездействие) заказчиков, комиссий, уполномоченных органов,  шт.</t>
  </si>
  <si>
    <t>Всего рассмотрено жалоб, шт.</t>
  </si>
  <si>
    <t>Сумма взысканных (уплаченных) неустоек, тыс. руб.</t>
  </si>
  <si>
    <t>Открытый конкурс в электронной форме</t>
  </si>
  <si>
    <t>Электронный аукцион</t>
  </si>
  <si>
    <t>Запрос котировок</t>
  </si>
  <si>
    <t>Совокупный годовой объем закупок в соответствии с п. 16 ст. 3 ФЗ №44-ФЗ,    тыс. руб.</t>
  </si>
  <si>
    <t>из них: признаны обоснованными, частично обоснованными, шт.</t>
  </si>
  <si>
    <t>необоснованными, шт.</t>
  </si>
  <si>
    <t>Малого объема (п. 4 и п.5 ч.1 ст.93 ФЗ №44-ФЗ)</t>
  </si>
  <si>
    <r>
      <t xml:space="preserve">Заключено контрактов на  </t>
    </r>
    <r>
      <rPr>
        <b/>
        <u/>
        <sz val="12"/>
        <rFont val="Times New Roman"/>
        <family val="1"/>
        <charset val="204"/>
      </rPr>
      <t>текущий финансовый год</t>
    </r>
    <r>
      <rPr>
        <b/>
        <sz val="12"/>
        <rFont val="Times New Roman"/>
        <family val="1"/>
        <charset val="204"/>
      </rPr>
      <t xml:space="preserve"> ( в том числе заключенные до начала текущего финансового года с оплатой в текущем финансовом году)</t>
    </r>
  </si>
  <si>
    <t>Закупки через "Электронный магазин"</t>
  </si>
  <si>
    <t>Информация о закупках товаров, работ, услуг для обеспечения муниципальных нужд Таврического района Омской области за 1 квартал 2026 года</t>
  </si>
  <si>
    <t>Пункты 1, 3, 6, 8, 9, 14, 29 части 1 статьи 93 ФЗ №44-ФЗ (услуги связи, коммунальные услуги, предупреждение ЧС, электроснабжение, приобретение учебной литературы и др.)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</si>
</sst>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" fontId="0" fillId="0" borderId="0" xfId="0" applyNumberFormat="1"/>
    <xf numFmtId="1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Fill="1" applyBorder="1" applyAlignment="1">
      <alignment horizontal="center" vertical="center" wrapText="1"/>
    </xf>
    <xf numFmtId="2" fontId="5" fillId="0" borderId="1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wrapText="1"/>
    </xf>
    <xf numFmtId="3" fontId="5" fillId="0" borderId="14" xfId="0" applyNumberFormat="1" applyFont="1" applyBorder="1" applyAlignment="1">
      <alignment horizontal="center" wrapText="1"/>
    </xf>
    <xf numFmtId="3" fontId="5" fillId="0" borderId="15" xfId="0" applyNumberFormat="1" applyFont="1" applyBorder="1" applyAlignment="1">
      <alignment horizont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1" fontId="5" fillId="0" borderId="13" xfId="0" applyNumberFormat="1" applyFont="1" applyFill="1" applyBorder="1" applyAlignment="1">
      <alignment horizontal="center" vertical="center" wrapText="1"/>
    </xf>
    <xf numFmtId="1" fontId="5" fillId="0" borderId="14" xfId="0" applyNumberFormat="1" applyFont="1" applyFill="1" applyBorder="1" applyAlignment="1">
      <alignment horizontal="center" vertical="center" wrapText="1"/>
    </xf>
    <xf numFmtId="1" fontId="5" fillId="0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9"/>
  <sheetViews>
    <sheetView tabSelected="1" workbookViewId="0">
      <pane ySplit="7" topLeftCell="A8" activePane="bottomLeft" state="frozen"/>
      <selection pane="bottomLeft" activeCell="C48" sqref="C48"/>
    </sheetView>
  </sheetViews>
  <sheetFormatPr defaultRowHeight="12.75" x14ac:dyDescent="0.2"/>
  <cols>
    <col min="1" max="1" width="40.42578125" customWidth="1"/>
    <col min="2" max="2" width="13.7109375" customWidth="1"/>
    <col min="3" max="3" width="11.28515625" customWidth="1"/>
    <col min="4" max="4" width="10.85546875" customWidth="1"/>
    <col min="5" max="5" width="11.5703125" customWidth="1"/>
    <col min="6" max="6" width="12.42578125" customWidth="1"/>
    <col min="7" max="7" width="15.42578125" customWidth="1"/>
    <col min="8" max="8" width="15.28515625" customWidth="1"/>
    <col min="9" max="9" width="11.28515625" customWidth="1"/>
    <col min="10" max="10" width="7.85546875" customWidth="1"/>
    <col min="11" max="11" width="0.140625" customWidth="1"/>
  </cols>
  <sheetData>
    <row r="1" spans="1:14" ht="34.5" customHeight="1" x14ac:dyDescent="0.2">
      <c r="A1" s="38" t="s">
        <v>52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4" ht="24" customHeight="1" x14ac:dyDescent="0.2">
      <c r="A2" s="37" t="s">
        <v>7</v>
      </c>
      <c r="B2" s="37" t="s">
        <v>9</v>
      </c>
      <c r="C2" s="37" t="s">
        <v>3</v>
      </c>
      <c r="D2" s="37"/>
      <c r="E2" s="37"/>
      <c r="F2" s="37"/>
      <c r="G2" s="37"/>
      <c r="H2" s="37"/>
      <c r="I2" s="37"/>
      <c r="J2" s="37"/>
      <c r="K2" s="37"/>
    </row>
    <row r="3" spans="1:14" ht="29.25" customHeight="1" x14ac:dyDescent="0.2">
      <c r="A3" s="37"/>
      <c r="B3" s="40"/>
      <c r="C3" s="37" t="s">
        <v>8</v>
      </c>
      <c r="D3" s="37"/>
      <c r="E3" s="37"/>
      <c r="F3" s="37" t="s">
        <v>37</v>
      </c>
      <c r="G3" s="37"/>
      <c r="H3" s="37"/>
      <c r="I3" s="37"/>
      <c r="J3" s="37"/>
      <c r="K3" s="37"/>
    </row>
    <row r="4" spans="1:14" ht="29.25" customHeight="1" x14ac:dyDescent="0.2">
      <c r="A4" s="37"/>
      <c r="B4" s="40"/>
      <c r="C4" s="37" t="s">
        <v>44</v>
      </c>
      <c r="D4" s="37" t="s">
        <v>43</v>
      </c>
      <c r="E4" s="37" t="s">
        <v>45</v>
      </c>
      <c r="F4" s="37" t="s">
        <v>0</v>
      </c>
      <c r="G4" s="57" t="s">
        <v>49</v>
      </c>
      <c r="H4" s="57" t="s">
        <v>51</v>
      </c>
      <c r="I4" s="41" t="s">
        <v>53</v>
      </c>
      <c r="J4" s="42"/>
      <c r="K4" s="43"/>
    </row>
    <row r="5" spans="1:14" ht="48" customHeight="1" x14ac:dyDescent="0.2">
      <c r="A5" s="37"/>
      <c r="B5" s="40"/>
      <c r="C5" s="37"/>
      <c r="D5" s="37"/>
      <c r="E5" s="37"/>
      <c r="F5" s="37"/>
      <c r="G5" s="58"/>
      <c r="H5" s="58"/>
      <c r="I5" s="44"/>
      <c r="J5" s="45"/>
      <c r="K5" s="46"/>
    </row>
    <row r="6" spans="1:14" ht="15.75" customHeight="1" x14ac:dyDescent="0.2">
      <c r="A6" s="37"/>
      <c r="B6" s="40"/>
      <c r="C6" s="37"/>
      <c r="D6" s="40"/>
      <c r="E6" s="37"/>
      <c r="F6" s="37"/>
      <c r="G6" s="58"/>
      <c r="H6" s="58"/>
      <c r="I6" s="44"/>
      <c r="J6" s="45"/>
      <c r="K6" s="46"/>
    </row>
    <row r="7" spans="1:14" ht="98.25" customHeight="1" x14ac:dyDescent="0.2">
      <c r="A7" s="37"/>
      <c r="B7" s="40"/>
      <c r="C7" s="37"/>
      <c r="D7" s="40"/>
      <c r="E7" s="37"/>
      <c r="F7" s="37"/>
      <c r="G7" s="59"/>
      <c r="H7" s="59"/>
      <c r="I7" s="47"/>
      <c r="J7" s="48"/>
      <c r="K7" s="49"/>
    </row>
    <row r="8" spans="1:14" ht="20.25" customHeight="1" x14ac:dyDescent="0.2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50">
        <v>9</v>
      </c>
      <c r="J8" s="51"/>
      <c r="K8" s="52"/>
    </row>
    <row r="9" spans="1:14" ht="53.25" customHeight="1" x14ac:dyDescent="0.25">
      <c r="A9" s="14" t="s">
        <v>46</v>
      </c>
      <c r="B9" s="5">
        <v>465845.92</v>
      </c>
      <c r="C9" s="12"/>
      <c r="D9" s="11"/>
      <c r="E9" s="13"/>
      <c r="F9" s="13"/>
      <c r="G9" s="13"/>
      <c r="H9" s="11"/>
      <c r="I9" s="63"/>
      <c r="J9" s="64"/>
      <c r="K9" s="65"/>
    </row>
    <row r="10" spans="1:14" ht="24" customHeight="1" x14ac:dyDescent="0.2">
      <c r="A10" s="37" t="s">
        <v>31</v>
      </c>
      <c r="B10" s="37"/>
      <c r="C10" s="37"/>
      <c r="D10" s="37"/>
      <c r="E10" s="37"/>
      <c r="F10" s="37"/>
      <c r="G10" s="37"/>
      <c r="H10" s="37"/>
      <c r="I10" s="37"/>
      <c r="J10" s="37"/>
      <c r="K10" s="30"/>
    </row>
    <row r="11" spans="1:14" ht="15.75" x14ac:dyDescent="0.2">
      <c r="A11" s="15" t="s">
        <v>30</v>
      </c>
      <c r="B11" s="3">
        <f>C11+D11+E11+F11</f>
        <v>151</v>
      </c>
      <c r="C11" s="3">
        <v>29</v>
      </c>
      <c r="D11" s="3">
        <v>5</v>
      </c>
      <c r="E11" s="3"/>
      <c r="F11" s="3">
        <f>H11</f>
        <v>117</v>
      </c>
      <c r="G11" s="3"/>
      <c r="H11" s="3">
        <v>117</v>
      </c>
      <c r="I11" s="35"/>
      <c r="J11" s="53"/>
      <c r="K11" s="36"/>
    </row>
    <row r="12" spans="1:14" ht="31.5" x14ac:dyDescent="0.2">
      <c r="A12" s="15" t="s">
        <v>10</v>
      </c>
      <c r="B12" s="3">
        <f t="shared" ref="B12:B13" si="0">C12+D12+E12+F12</f>
        <v>92978.86</v>
      </c>
      <c r="C12" s="3">
        <v>43630.99</v>
      </c>
      <c r="D12" s="3">
        <v>38411.980000000003</v>
      </c>
      <c r="E12" s="3"/>
      <c r="F12" s="3">
        <f t="shared" ref="F12:F13" si="1">H12</f>
        <v>10935.89</v>
      </c>
      <c r="G12" s="3"/>
      <c r="H12" s="3">
        <v>10935.89</v>
      </c>
      <c r="I12" s="35"/>
      <c r="J12" s="53"/>
      <c r="K12" s="36"/>
    </row>
    <row r="13" spans="1:14" ht="31.5" x14ac:dyDescent="0.2">
      <c r="A13" s="18" t="s">
        <v>2</v>
      </c>
      <c r="B13" s="3">
        <f t="shared" si="0"/>
        <v>203</v>
      </c>
      <c r="C13" s="3">
        <v>62</v>
      </c>
      <c r="D13" s="3">
        <v>16</v>
      </c>
      <c r="E13" s="3"/>
      <c r="F13" s="3">
        <f t="shared" si="1"/>
        <v>125</v>
      </c>
      <c r="G13" s="3"/>
      <c r="H13" s="3">
        <v>125</v>
      </c>
      <c r="I13" s="35"/>
      <c r="J13" s="53"/>
      <c r="K13" s="36"/>
    </row>
    <row r="14" spans="1:14" ht="36.75" customHeight="1" x14ac:dyDescent="0.2">
      <c r="A14" s="60" t="s">
        <v>50</v>
      </c>
      <c r="B14" s="61"/>
      <c r="C14" s="61"/>
      <c r="D14" s="61"/>
      <c r="E14" s="61"/>
      <c r="F14" s="61"/>
      <c r="G14" s="61"/>
      <c r="H14" s="61"/>
      <c r="I14" s="61"/>
      <c r="J14" s="61"/>
      <c r="K14" s="62"/>
      <c r="M14" s="38"/>
    </row>
    <row r="15" spans="1:14" ht="31.5" x14ac:dyDescent="0.2">
      <c r="A15" s="16" t="s">
        <v>24</v>
      </c>
      <c r="B15" s="2"/>
      <c r="C15" s="4"/>
      <c r="D15" s="4"/>
      <c r="E15" s="4"/>
      <c r="F15" s="4"/>
      <c r="G15" s="4"/>
      <c r="H15" s="5"/>
      <c r="I15" s="68"/>
      <c r="J15" s="69"/>
      <c r="K15" s="70"/>
      <c r="M15" s="38"/>
    </row>
    <row r="16" spans="1:14" ht="15.75" x14ac:dyDescent="0.2">
      <c r="A16" s="15" t="s">
        <v>30</v>
      </c>
      <c r="B16" s="2">
        <f>C16+D16+E16+F16</f>
        <v>954</v>
      </c>
      <c r="C16" s="2">
        <v>61</v>
      </c>
      <c r="D16" s="2">
        <v>29</v>
      </c>
      <c r="E16" s="2"/>
      <c r="F16" s="2">
        <f>G16+H16+I16</f>
        <v>864</v>
      </c>
      <c r="G16" s="32">
        <v>504</v>
      </c>
      <c r="H16" s="32">
        <v>117</v>
      </c>
      <c r="I16" s="71">
        <v>243</v>
      </c>
      <c r="J16" s="72"/>
      <c r="K16" s="73"/>
      <c r="M16" s="38"/>
      <c r="N16" s="31"/>
    </row>
    <row r="17" spans="1:11" s="1" customFormat="1" ht="15.75" x14ac:dyDescent="0.25">
      <c r="A17" s="19" t="s">
        <v>11</v>
      </c>
      <c r="B17" s="3">
        <f t="shared" ref="B17:B18" si="2">C17+D17+E17+F17</f>
        <v>269235.80999999994</v>
      </c>
      <c r="C17" s="3">
        <v>53955.67</v>
      </c>
      <c r="D17" s="3">
        <v>38411.980000000003</v>
      </c>
      <c r="E17" s="3"/>
      <c r="F17" s="3">
        <f t="shared" ref="F17:F18" si="3">G17+H17+I17</f>
        <v>176868.15999999997</v>
      </c>
      <c r="G17" s="34">
        <v>33691.72</v>
      </c>
      <c r="H17" s="34">
        <v>10935.89</v>
      </c>
      <c r="I17" s="54">
        <v>132240.54999999999</v>
      </c>
      <c r="J17" s="55"/>
      <c r="K17" s="56"/>
    </row>
    <row r="18" spans="1:11" s="1" customFormat="1" ht="15.75" x14ac:dyDescent="0.25">
      <c r="A18" s="19" t="s">
        <v>28</v>
      </c>
      <c r="B18" s="3">
        <f t="shared" si="2"/>
        <v>265419.10000000003</v>
      </c>
      <c r="C18" s="3">
        <v>50421.72</v>
      </c>
      <c r="D18" s="3">
        <v>38411.980000000003</v>
      </c>
      <c r="E18" s="3"/>
      <c r="F18" s="3">
        <f t="shared" si="3"/>
        <v>176585.40000000002</v>
      </c>
      <c r="G18" s="34">
        <v>33691.72</v>
      </c>
      <c r="H18" s="34">
        <v>10653.23</v>
      </c>
      <c r="I18" s="54">
        <v>132240.45000000001</v>
      </c>
      <c r="J18" s="55"/>
      <c r="K18" s="56"/>
    </row>
    <row r="19" spans="1:11" s="1" customFormat="1" ht="31.5" x14ac:dyDescent="0.25">
      <c r="A19" s="20" t="s">
        <v>1</v>
      </c>
      <c r="B19" s="3"/>
      <c r="C19" s="3"/>
      <c r="D19" s="3"/>
      <c r="E19" s="3"/>
      <c r="F19" s="3"/>
      <c r="G19" s="3"/>
      <c r="H19" s="3"/>
      <c r="I19" s="35"/>
      <c r="J19" s="36"/>
      <c r="K19" s="33"/>
    </row>
    <row r="20" spans="1:11" s="1" customFormat="1" ht="15.75" x14ac:dyDescent="0.2">
      <c r="A20" s="15" t="s">
        <v>30</v>
      </c>
      <c r="B20" s="2">
        <f>C20</f>
        <v>19</v>
      </c>
      <c r="C20" s="6">
        <v>19</v>
      </c>
      <c r="D20" s="6"/>
      <c r="E20" s="6"/>
      <c r="F20" s="2"/>
      <c r="G20" s="2"/>
      <c r="H20" s="2"/>
      <c r="I20" s="66"/>
      <c r="J20" s="67"/>
      <c r="K20" s="33"/>
    </row>
    <row r="21" spans="1:11" s="1" customFormat="1" ht="15.75" x14ac:dyDescent="0.2">
      <c r="A21" s="17" t="s">
        <v>11</v>
      </c>
      <c r="B21" s="3">
        <f t="shared" ref="B21:B22" si="4">C21</f>
        <v>21755.53</v>
      </c>
      <c r="C21" s="26">
        <v>21755.53</v>
      </c>
      <c r="D21" s="26"/>
      <c r="E21" s="26"/>
      <c r="F21" s="3"/>
      <c r="G21" s="3"/>
      <c r="H21" s="3"/>
      <c r="I21" s="35"/>
      <c r="J21" s="36"/>
      <c r="K21" s="33"/>
    </row>
    <row r="22" spans="1:11" s="1" customFormat="1" ht="15.75" x14ac:dyDescent="0.2">
      <c r="A22" s="17" t="s">
        <v>25</v>
      </c>
      <c r="B22" s="3">
        <f t="shared" si="4"/>
        <v>21755.53</v>
      </c>
      <c r="C22" s="26">
        <v>21755.53</v>
      </c>
      <c r="D22" s="26"/>
      <c r="E22" s="26"/>
      <c r="F22" s="3"/>
      <c r="G22" s="3"/>
      <c r="H22" s="3"/>
      <c r="I22" s="35"/>
      <c r="J22" s="36"/>
      <c r="K22" s="33"/>
    </row>
    <row r="23" spans="1:11" ht="15.75" customHeight="1" x14ac:dyDescent="0.2">
      <c r="A23" s="37" t="s">
        <v>15</v>
      </c>
      <c r="B23" s="37"/>
      <c r="C23" s="37"/>
      <c r="D23" s="37"/>
      <c r="E23" s="37"/>
      <c r="F23" s="37"/>
      <c r="G23" s="37"/>
      <c r="H23" s="37"/>
      <c r="I23" s="37"/>
      <c r="J23" s="37"/>
      <c r="K23" s="30"/>
    </row>
    <row r="24" spans="1:11" ht="47.25" x14ac:dyDescent="0.2">
      <c r="A24" s="21" t="s">
        <v>13</v>
      </c>
      <c r="B24" s="7">
        <v>278259.28999999998</v>
      </c>
      <c r="C24" s="5"/>
      <c r="D24" s="5"/>
      <c r="E24" s="5"/>
      <c r="F24" s="5"/>
      <c r="G24" s="5"/>
      <c r="H24" s="5"/>
      <c r="I24" s="5"/>
      <c r="J24" s="7"/>
      <c r="K24" s="30"/>
    </row>
    <row r="25" spans="1:11" ht="31.5" x14ac:dyDescent="0.2">
      <c r="A25" s="16" t="s">
        <v>23</v>
      </c>
      <c r="B25" s="5"/>
      <c r="C25" s="5"/>
      <c r="D25" s="5"/>
      <c r="E25" s="5"/>
      <c r="F25" s="5"/>
      <c r="G25" s="5"/>
      <c r="H25" s="5"/>
      <c r="I25" s="5"/>
      <c r="J25" s="7"/>
      <c r="K25" s="30"/>
    </row>
    <row r="26" spans="1:11" ht="15.75" x14ac:dyDescent="0.2">
      <c r="A26" s="15" t="s">
        <v>30</v>
      </c>
      <c r="B26" s="28">
        <f>C26+D26+E26</f>
        <v>50</v>
      </c>
      <c r="C26" s="28">
        <v>21</v>
      </c>
      <c r="D26" s="28">
        <v>29</v>
      </c>
      <c r="E26" s="28"/>
      <c r="F26" s="4"/>
      <c r="G26" s="4"/>
      <c r="H26" s="4"/>
      <c r="I26" s="4"/>
      <c r="J26" s="28"/>
      <c r="K26" s="30"/>
    </row>
    <row r="27" spans="1:11" ht="15.75" x14ac:dyDescent="0.2">
      <c r="A27" s="17" t="s">
        <v>11</v>
      </c>
      <c r="B27" s="7">
        <f t="shared" ref="B27:B29" si="5">C27+D27+E27</f>
        <v>71705.08</v>
      </c>
      <c r="C27" s="7">
        <v>33293.1</v>
      </c>
      <c r="D27" s="7">
        <v>38411.980000000003</v>
      </c>
      <c r="E27" s="7"/>
      <c r="F27" s="5"/>
      <c r="G27" s="5"/>
      <c r="H27" s="5"/>
      <c r="I27" s="5"/>
      <c r="J27" s="7"/>
      <c r="K27" s="30"/>
    </row>
    <row r="28" spans="1:11" ht="15.75" x14ac:dyDescent="0.2">
      <c r="A28" s="17" t="s">
        <v>29</v>
      </c>
      <c r="B28" s="7">
        <f t="shared" si="5"/>
        <v>68220.06</v>
      </c>
      <c r="C28" s="7">
        <v>29808.080000000002</v>
      </c>
      <c r="D28" s="7">
        <v>38411.980000000003</v>
      </c>
      <c r="E28" s="7"/>
      <c r="F28" s="5"/>
      <c r="G28" s="5"/>
      <c r="H28" s="5"/>
      <c r="I28" s="5"/>
      <c r="J28" s="7"/>
      <c r="K28" s="30"/>
    </row>
    <row r="29" spans="1:11" ht="31.5" x14ac:dyDescent="0.2">
      <c r="A29" s="16" t="s">
        <v>2</v>
      </c>
      <c r="B29" s="28">
        <f t="shared" si="5"/>
        <v>57</v>
      </c>
      <c r="C29" s="28">
        <v>41</v>
      </c>
      <c r="D29" s="28">
        <v>16</v>
      </c>
      <c r="E29" s="28"/>
      <c r="F29" s="4"/>
      <c r="G29" s="4"/>
      <c r="H29" s="4"/>
      <c r="I29" s="4"/>
      <c r="J29" s="28"/>
      <c r="K29" s="30"/>
    </row>
    <row r="30" spans="1:11" ht="15.75" hidden="1" x14ac:dyDescent="0.25">
      <c r="A30" s="37" t="s">
        <v>33</v>
      </c>
      <c r="B30" s="40"/>
      <c r="C30" s="40"/>
      <c r="D30" s="40"/>
      <c r="E30" s="40"/>
      <c r="F30" s="40"/>
      <c r="G30" s="40"/>
      <c r="H30" s="40"/>
      <c r="I30" s="29"/>
      <c r="J30" s="8"/>
      <c r="K30" s="30"/>
    </row>
    <row r="31" spans="1:11" ht="47.25" hidden="1" x14ac:dyDescent="0.25">
      <c r="A31" s="21" t="s">
        <v>34</v>
      </c>
      <c r="B31" s="10"/>
      <c r="C31" s="9"/>
      <c r="D31" s="9"/>
      <c r="E31" s="9"/>
      <c r="F31" s="9"/>
      <c r="G31" s="11"/>
      <c r="H31" s="13"/>
      <c r="I31" s="13"/>
      <c r="J31" s="8"/>
      <c r="K31" s="30"/>
    </row>
    <row r="32" spans="1:11" ht="15.75" hidden="1" x14ac:dyDescent="0.25">
      <c r="A32" s="15" t="s">
        <v>30</v>
      </c>
      <c r="B32" s="10"/>
      <c r="C32" s="9"/>
      <c r="D32" s="9"/>
      <c r="E32" s="9"/>
      <c r="F32" s="9"/>
      <c r="G32" s="11"/>
      <c r="H32" s="13"/>
      <c r="I32" s="13"/>
      <c r="J32" s="8"/>
      <c r="K32" s="30"/>
    </row>
    <row r="33" spans="1:11" ht="15.75" hidden="1" x14ac:dyDescent="0.25">
      <c r="A33" s="17" t="s">
        <v>25</v>
      </c>
      <c r="B33" s="10"/>
      <c r="C33" s="9"/>
      <c r="D33" s="9"/>
      <c r="E33" s="9"/>
      <c r="F33" s="9"/>
      <c r="G33" s="11"/>
      <c r="H33" s="13"/>
      <c r="I33" s="13"/>
      <c r="J33" s="8"/>
      <c r="K33" s="30"/>
    </row>
    <row r="34" spans="1:11" ht="15.75" hidden="1" x14ac:dyDescent="0.25">
      <c r="A34" s="37" t="s">
        <v>4</v>
      </c>
      <c r="B34" s="40"/>
      <c r="C34" s="40"/>
      <c r="D34" s="40"/>
      <c r="E34" s="40"/>
      <c r="F34" s="40"/>
      <c r="G34" s="40"/>
      <c r="H34" s="40"/>
      <c r="I34" s="29"/>
      <c r="J34" s="8"/>
      <c r="K34" s="30"/>
    </row>
    <row r="35" spans="1:11" ht="31.5" hidden="1" x14ac:dyDescent="0.25">
      <c r="A35" s="16" t="s">
        <v>36</v>
      </c>
      <c r="B35" s="12"/>
      <c r="C35" s="12"/>
      <c r="D35" s="11"/>
      <c r="E35" s="13"/>
      <c r="F35" s="13"/>
      <c r="G35" s="13"/>
      <c r="H35" s="11"/>
      <c r="I35" s="11"/>
      <c r="J35" s="8"/>
      <c r="K35" s="30"/>
    </row>
    <row r="36" spans="1:11" ht="15.75" hidden="1" x14ac:dyDescent="0.25">
      <c r="A36" s="19" t="s">
        <v>20</v>
      </c>
      <c r="B36" s="12"/>
      <c r="C36" s="12"/>
      <c r="D36" s="11"/>
      <c r="E36" s="13"/>
      <c r="F36" s="13"/>
      <c r="G36" s="13"/>
      <c r="H36" s="11"/>
      <c r="I36" s="11"/>
      <c r="J36" s="8"/>
      <c r="K36" s="30"/>
    </row>
    <row r="37" spans="1:11" ht="15.75" hidden="1" x14ac:dyDescent="0.25">
      <c r="A37" s="19" t="s">
        <v>16</v>
      </c>
      <c r="B37" s="12"/>
      <c r="C37" s="12"/>
      <c r="D37" s="11"/>
      <c r="E37" s="13"/>
      <c r="F37" s="13"/>
      <c r="G37" s="13"/>
      <c r="H37" s="11"/>
      <c r="I37" s="11"/>
      <c r="J37" s="8"/>
      <c r="K37" s="30"/>
    </row>
    <row r="38" spans="1:11" ht="15.75" hidden="1" x14ac:dyDescent="0.25">
      <c r="A38" s="19" t="s">
        <v>18</v>
      </c>
      <c r="B38" s="2"/>
      <c r="C38" s="6"/>
      <c r="D38" s="6"/>
      <c r="E38" s="6"/>
      <c r="F38" s="6"/>
      <c r="G38" s="6"/>
      <c r="H38" s="6"/>
      <c r="I38" s="6"/>
      <c r="J38" s="8"/>
      <c r="K38" s="30"/>
    </row>
    <row r="39" spans="1:11" ht="31.5" hidden="1" x14ac:dyDescent="0.25">
      <c r="A39" s="14" t="s">
        <v>26</v>
      </c>
      <c r="B39" s="2"/>
      <c r="C39" s="6"/>
      <c r="D39" s="6"/>
      <c r="E39" s="6"/>
      <c r="F39" s="6"/>
      <c r="G39" s="6"/>
      <c r="H39" s="6"/>
      <c r="I39" s="6"/>
      <c r="J39" s="8"/>
      <c r="K39" s="30"/>
    </row>
    <row r="40" spans="1:11" ht="15.75" hidden="1" x14ac:dyDescent="0.25">
      <c r="A40" s="19" t="s">
        <v>21</v>
      </c>
      <c r="B40" s="2"/>
      <c r="C40" s="6"/>
      <c r="D40" s="6"/>
      <c r="E40" s="6"/>
      <c r="F40" s="6"/>
      <c r="G40" s="6"/>
      <c r="H40" s="6"/>
      <c r="I40" s="6"/>
      <c r="J40" s="8"/>
      <c r="K40" s="30"/>
    </row>
    <row r="41" spans="1:11" ht="15.75" hidden="1" x14ac:dyDescent="0.25">
      <c r="A41" s="19" t="s">
        <v>17</v>
      </c>
      <c r="B41" s="2"/>
      <c r="C41" s="6"/>
      <c r="D41" s="6"/>
      <c r="E41" s="6"/>
      <c r="F41" s="6"/>
      <c r="G41" s="6"/>
      <c r="H41" s="6"/>
      <c r="I41" s="6"/>
      <c r="J41" s="8"/>
      <c r="K41" s="30"/>
    </row>
    <row r="42" spans="1:11" ht="15.75" hidden="1" x14ac:dyDescent="0.25">
      <c r="A42" s="19" t="s">
        <v>19</v>
      </c>
      <c r="B42" s="2"/>
      <c r="C42" s="6"/>
      <c r="D42" s="6"/>
      <c r="E42" s="6"/>
      <c r="F42" s="6"/>
      <c r="G42" s="6"/>
      <c r="H42" s="6"/>
      <c r="I42" s="6"/>
      <c r="J42" s="8"/>
      <c r="K42" s="30"/>
    </row>
    <row r="43" spans="1:11" ht="63" hidden="1" x14ac:dyDescent="0.25">
      <c r="A43" s="16" t="s">
        <v>22</v>
      </c>
      <c r="B43" s="5"/>
      <c r="C43" s="7"/>
      <c r="D43" s="7"/>
      <c r="E43" s="7"/>
      <c r="F43" s="7"/>
      <c r="G43" s="7"/>
      <c r="H43" s="7"/>
      <c r="I43" s="7"/>
      <c r="J43" s="8"/>
      <c r="K43" s="30"/>
    </row>
    <row r="44" spans="1:11" ht="15.75" customHeight="1" x14ac:dyDescent="0.2">
      <c r="A44" s="37" t="s">
        <v>35</v>
      </c>
      <c r="B44" s="37"/>
      <c r="C44" s="37"/>
      <c r="D44" s="37"/>
      <c r="E44" s="37"/>
      <c r="F44" s="37"/>
      <c r="G44" s="37"/>
      <c r="H44" s="37"/>
      <c r="I44" s="37"/>
      <c r="J44" s="37"/>
      <c r="K44" s="30"/>
    </row>
    <row r="45" spans="1:11" ht="47.25" x14ac:dyDescent="0.25">
      <c r="A45" s="22" t="s">
        <v>27</v>
      </c>
      <c r="B45" s="2"/>
      <c r="C45" s="6"/>
      <c r="D45" s="6"/>
      <c r="E45" s="6"/>
      <c r="F45" s="6"/>
      <c r="G45" s="6"/>
      <c r="H45" s="6"/>
      <c r="I45" s="6"/>
      <c r="J45" s="23"/>
      <c r="K45" s="30"/>
    </row>
    <row r="46" spans="1:11" ht="15.75" x14ac:dyDescent="0.25">
      <c r="A46" s="19" t="s">
        <v>38</v>
      </c>
      <c r="B46" s="2">
        <v>2</v>
      </c>
      <c r="C46" s="6">
        <v>2</v>
      </c>
      <c r="D46" s="6"/>
      <c r="E46" s="6"/>
      <c r="F46" s="6"/>
      <c r="G46" s="6"/>
      <c r="H46" s="6"/>
      <c r="I46" s="6"/>
      <c r="J46" s="23"/>
      <c r="K46" s="30"/>
    </row>
    <row r="47" spans="1:11" ht="15.75" x14ac:dyDescent="0.25">
      <c r="A47" s="19" t="s">
        <v>39</v>
      </c>
      <c r="B47" s="2">
        <v>2</v>
      </c>
      <c r="C47" s="6">
        <v>2</v>
      </c>
      <c r="D47" s="6"/>
      <c r="E47" s="6"/>
      <c r="F47" s="6"/>
      <c r="G47" s="6"/>
      <c r="H47" s="6"/>
      <c r="I47" s="6"/>
      <c r="J47" s="23"/>
      <c r="K47" s="30"/>
    </row>
    <row r="48" spans="1:11" ht="47.25" x14ac:dyDescent="0.25">
      <c r="A48" s="22" t="s">
        <v>32</v>
      </c>
      <c r="B48" s="3">
        <v>727.88</v>
      </c>
      <c r="C48" s="26">
        <v>727.88</v>
      </c>
      <c r="D48" s="6"/>
      <c r="E48" s="6"/>
      <c r="F48" s="6"/>
      <c r="G48" s="6"/>
      <c r="H48" s="6"/>
      <c r="I48" s="6"/>
      <c r="J48" s="23"/>
      <c r="K48" s="30"/>
    </row>
    <row r="49" spans="1:11" ht="31.5" x14ac:dyDescent="0.25">
      <c r="A49" s="22" t="s">
        <v>42</v>
      </c>
      <c r="B49" s="3"/>
      <c r="C49" s="26"/>
      <c r="D49" s="7"/>
      <c r="E49" s="7"/>
      <c r="F49" s="7"/>
      <c r="G49" s="7"/>
      <c r="H49" s="7"/>
      <c r="I49" s="7"/>
      <c r="J49" s="23"/>
      <c r="K49" s="30"/>
    </row>
    <row r="50" spans="1:11" ht="15.75" x14ac:dyDescent="0.25">
      <c r="A50" s="27" t="s">
        <v>5</v>
      </c>
      <c r="B50" s="3">
        <v>496.23</v>
      </c>
      <c r="C50" s="26">
        <v>496.23</v>
      </c>
      <c r="D50" s="7"/>
      <c r="E50" s="7"/>
      <c r="F50" s="7"/>
      <c r="G50" s="7"/>
      <c r="H50" s="7"/>
      <c r="I50" s="7"/>
      <c r="J50" s="23"/>
      <c r="K50" s="30"/>
    </row>
    <row r="51" spans="1:11" ht="15.75" x14ac:dyDescent="0.25">
      <c r="A51" s="27" t="s">
        <v>6</v>
      </c>
      <c r="B51" s="7"/>
      <c r="C51" s="7"/>
      <c r="D51" s="7"/>
      <c r="E51" s="7"/>
      <c r="F51" s="7"/>
      <c r="G51" s="7"/>
      <c r="H51" s="7"/>
      <c r="I51" s="7"/>
      <c r="J51" s="23"/>
      <c r="K51" s="30"/>
    </row>
    <row r="52" spans="1:11" ht="33.75" customHeight="1" x14ac:dyDescent="0.2">
      <c r="A52" s="37" t="s">
        <v>40</v>
      </c>
      <c r="B52" s="37"/>
      <c r="C52" s="37"/>
      <c r="D52" s="37"/>
      <c r="E52" s="37"/>
      <c r="F52" s="37"/>
      <c r="G52" s="37"/>
      <c r="H52" s="37"/>
      <c r="I52" s="37"/>
      <c r="J52" s="37"/>
      <c r="K52" s="30"/>
    </row>
    <row r="53" spans="1:11" ht="15.75" x14ac:dyDescent="0.2">
      <c r="A53" s="14" t="s">
        <v>41</v>
      </c>
      <c r="B53" s="23"/>
      <c r="C53" s="23"/>
      <c r="D53" s="23"/>
      <c r="E53" s="23"/>
      <c r="F53" s="23"/>
      <c r="G53" s="23"/>
      <c r="H53" s="23"/>
      <c r="I53" s="23"/>
      <c r="J53" s="23"/>
      <c r="K53" s="30"/>
    </row>
    <row r="54" spans="1:11" ht="35.25" customHeight="1" x14ac:dyDescent="0.2">
      <c r="A54" s="17" t="s">
        <v>47</v>
      </c>
      <c r="B54" s="23"/>
      <c r="C54" s="23"/>
      <c r="D54" s="23"/>
      <c r="E54" s="23"/>
      <c r="F54" s="23"/>
      <c r="G54" s="23"/>
      <c r="H54" s="23"/>
      <c r="I54" s="23"/>
      <c r="J54" s="23"/>
      <c r="K54" s="30"/>
    </row>
    <row r="55" spans="1:11" ht="15.75" x14ac:dyDescent="0.2">
      <c r="A55" s="17" t="s">
        <v>48</v>
      </c>
      <c r="B55" s="23"/>
      <c r="C55" s="23"/>
      <c r="D55" s="23"/>
      <c r="E55" s="23"/>
      <c r="F55" s="23"/>
      <c r="G55" s="23"/>
      <c r="H55" s="23"/>
      <c r="I55" s="23"/>
      <c r="J55" s="23"/>
      <c r="K55" s="30"/>
    </row>
    <row r="56" spans="1:11" ht="15.75" x14ac:dyDescent="0.25">
      <c r="A56" s="22" t="s">
        <v>12</v>
      </c>
      <c r="B56" s="23"/>
      <c r="C56" s="23"/>
      <c r="D56" s="23"/>
      <c r="E56" s="23"/>
      <c r="F56" s="23"/>
      <c r="G56" s="23"/>
      <c r="H56" s="23"/>
      <c r="I56" s="23"/>
      <c r="J56" s="23"/>
      <c r="K56" s="30"/>
    </row>
    <row r="57" spans="1:11" ht="31.5" x14ac:dyDescent="0.25">
      <c r="A57" s="22" t="s">
        <v>14</v>
      </c>
      <c r="B57" s="7"/>
      <c r="C57" s="7"/>
      <c r="D57" s="7"/>
      <c r="E57" s="7"/>
      <c r="F57" s="7"/>
      <c r="G57" s="7"/>
      <c r="H57" s="7"/>
      <c r="I57" s="7"/>
      <c r="J57" s="23"/>
      <c r="K57" s="30"/>
    </row>
    <row r="59" spans="1:11" x14ac:dyDescent="0.2">
      <c r="A59" s="39"/>
      <c r="B59" s="39"/>
      <c r="C59" s="39"/>
      <c r="D59" s="39"/>
      <c r="E59" s="39"/>
      <c r="F59" s="39"/>
      <c r="G59" s="39"/>
      <c r="H59" s="39"/>
      <c r="I59" s="24"/>
    </row>
  </sheetData>
  <sheetProtection formatCells="0"/>
  <protectedRanges>
    <protectedRange sqref="C2:D3 B2 A1:D1 A2:A8" name="Диапазон2"/>
  </protectedRanges>
  <mergeCells count="35">
    <mergeCell ref="I9:K9"/>
    <mergeCell ref="I11:K11"/>
    <mergeCell ref="I12:K12"/>
    <mergeCell ref="I20:J20"/>
    <mergeCell ref="I21:J21"/>
    <mergeCell ref="I15:K15"/>
    <mergeCell ref="I16:K16"/>
    <mergeCell ref="F3:K3"/>
    <mergeCell ref="E4:E7"/>
    <mergeCell ref="D4:D7"/>
    <mergeCell ref="G4:G7"/>
    <mergeCell ref="H4:H7"/>
    <mergeCell ref="I13:K13"/>
    <mergeCell ref="I17:K17"/>
    <mergeCell ref="I18:K18"/>
    <mergeCell ref="M14:M16"/>
    <mergeCell ref="A30:H30"/>
    <mergeCell ref="A14:K14"/>
    <mergeCell ref="I22:J22"/>
    <mergeCell ref="I19:J19"/>
    <mergeCell ref="C2:K2"/>
    <mergeCell ref="A1:K1"/>
    <mergeCell ref="A59:H59"/>
    <mergeCell ref="C4:C7"/>
    <mergeCell ref="A2:A7"/>
    <mergeCell ref="C3:E3"/>
    <mergeCell ref="B2:B7"/>
    <mergeCell ref="F4:F7"/>
    <mergeCell ref="A23:J23"/>
    <mergeCell ref="A52:J52"/>
    <mergeCell ref="A44:J44"/>
    <mergeCell ref="A10:J10"/>
    <mergeCell ref="A34:H34"/>
    <mergeCell ref="I4:K7"/>
    <mergeCell ref="I8:K8"/>
  </mergeCells>
  <phoneticPr fontId="2" type="noConversion"/>
  <pageMargins left="0.6692913385826772" right="0.19685039370078741" top="0.31496062992125984" bottom="0.15748031496062992" header="0.15748031496062992" footer="0.15748031496062992"/>
  <pageSetup paperSize="9" scale="7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 по заказчикам</vt:lpstr>
    </vt:vector>
  </TitlesOfParts>
  <Company>Ministerstvo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ADM32r2</cp:lastModifiedBy>
  <cp:lastPrinted>2025-10-15T05:55:20Z</cp:lastPrinted>
  <dcterms:created xsi:type="dcterms:W3CDTF">2011-01-18T11:58:52Z</dcterms:created>
  <dcterms:modified xsi:type="dcterms:W3CDTF">2026-04-14T10:08:13Z</dcterms:modified>
</cp:coreProperties>
</file>